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28755" windowHeight="12855"/>
  </bookViews>
  <sheets>
    <sheet name="mfx_masterdl_230226" sheetId="1" r:id="rId1"/>
  </sheets>
  <calcPr calcId="125725"/>
</workbook>
</file>

<file path=xl/calcChain.xml><?xml version="1.0" encoding="utf-8"?>
<calcChain xmlns="http://schemas.openxmlformats.org/spreadsheetml/2006/main">
  <c r="C265" i="1"/>
  <c r="B264"/>
  <c r="B262"/>
  <c r="B261"/>
  <c r="B260"/>
  <c r="B259"/>
  <c r="B258"/>
  <c r="B257"/>
  <c r="B256"/>
  <c r="B265" s="1"/>
  <c r="E174"/>
  <c r="E144"/>
  <c r="E27"/>
</calcChain>
</file>

<file path=xl/sharedStrings.xml><?xml version="1.0" encoding="utf-8"?>
<sst xmlns="http://schemas.openxmlformats.org/spreadsheetml/2006/main" count="2539" uniqueCount="854">
  <si>
    <t>MFX SD CARD CONTENTS</t>
  </si>
  <si>
    <t>Checked</t>
  </si>
  <si>
    <t>Revision History</t>
  </si>
  <si>
    <t>First Release</t>
  </si>
  <si>
    <t>Added HTSD.COM</t>
  </si>
  <si>
    <t>√</t>
  </si>
  <si>
    <t>Partition</t>
  </si>
  <si>
    <t>/Type</t>
  </si>
  <si>
    <t>CP/M SYSTEM FILES AND RUNABLE SOFTWARE</t>
  </si>
  <si>
    <t>0 / 18</t>
  </si>
  <si>
    <t>attr</t>
  </si>
  <si>
    <t>com</t>
  </si>
  <si>
    <t>Memotech CP/M</t>
  </si>
  <si>
    <t>CP/M Utility - Display screen attributes</t>
  </si>
  <si>
    <t>Y</t>
  </si>
  <si>
    <t>From CP/M</t>
  </si>
  <si>
    <t>entering filename (without.com)</t>
  </si>
  <si>
    <t>bbcbasic</t>
  </si>
  <si>
    <t>BBCBASIC</t>
  </si>
  <si>
    <t>bureaucr</t>
  </si>
  <si>
    <t>dat</t>
  </si>
  <si>
    <t>Infocom</t>
  </si>
  <si>
    <t>Infocom Bureuacracy Story File for CPMZVM</t>
  </si>
  <si>
    <t>cpmzvm bureaucr.dat</t>
  </si>
  <si>
    <t>crck44</t>
  </si>
  <si>
    <t>Calculate CRC value for file(s)</t>
  </si>
  <si>
    <t>cpmvdp</t>
  </si>
  <si>
    <t>Bill Brendling</t>
  </si>
  <si>
    <t>Switch VGA to VDP Mode before running games</t>
  </si>
  <si>
    <t>cpmvdp filename (without.com)</t>
  </si>
  <si>
    <t>cpmzvm</t>
  </si>
  <si>
    <t>CP/M Utility - Runs Zmachine for Infocom games</t>
  </si>
  <si>
    <t>cpmzvm filename (without.com)</t>
  </si>
  <si>
    <t>dump</t>
  </si>
  <si>
    <t>CP/M Utility - Dump file to screen in hex</t>
  </si>
  <si>
    <t>sub filename.ext</t>
  </si>
  <si>
    <t>eraq</t>
  </si>
  <si>
    <t>CP/M Utility - Erase files with query (y/n)</t>
  </si>
  <si>
    <t>enter</t>
  </si>
  <si>
    <t>Used in CP/M batch (.sub) files</t>
  </si>
  <si>
    <t>See MFX manual</t>
  </si>
  <si>
    <t>ftpd</t>
  </si>
  <si>
    <t>MFX</t>
  </si>
  <si>
    <t>Starts FTP Server</t>
  </si>
  <si>
    <t>httpd</t>
  </si>
  <si>
    <t>Starts HTTP Server</t>
  </si>
  <si>
    <t>l80</t>
  </si>
  <si>
    <t>Microsoft Link-80 Linker</t>
  </si>
  <si>
    <t>m80</t>
  </si>
  <si>
    <t>Microsoft M-80 Macro Assembler</t>
  </si>
  <si>
    <t>mbasic</t>
  </si>
  <si>
    <t>Microsoft</t>
  </si>
  <si>
    <t>Microsoft BASIC-80 Rev. 5.21</t>
  </si>
  <si>
    <t>mtx</t>
  </si>
  <si>
    <t>Reset machine to MTX mode (no disc support)</t>
  </si>
  <si>
    <t>mtxl</t>
  </si>
  <si>
    <t xml:space="preserve">Switces to MTX mode and TRIES to load .MTX files </t>
  </si>
  <si>
    <t>mtxl filename.mtx</t>
  </si>
  <si>
    <t>n</t>
  </si>
  <si>
    <t>CP/M Utility - NewWord</t>
  </si>
  <si>
    <t>n48</t>
  </si>
  <si>
    <t>REMEMOrizer</t>
  </si>
  <si>
    <t>CP/M Utility - NewWord, 48 lines</t>
  </si>
  <si>
    <t>entering filename (without.com), Esc-Z First!</t>
  </si>
  <si>
    <t>nfx</t>
  </si>
  <si>
    <t>cfg</t>
  </si>
  <si>
    <t>Configuration file for FTPD and HTTPD</t>
  </si>
  <si>
    <t>called by FTP and HTTPD</t>
  </si>
  <si>
    <t>nw</t>
  </si>
  <si>
    <t>ovr</t>
  </si>
  <si>
    <t>NewWord WordProcessor support</t>
  </si>
  <si>
    <t>called by NewWord</t>
  </si>
  <si>
    <t>nwmsgs</t>
  </si>
  <si>
    <t>nwprint</t>
  </si>
  <si>
    <t>pip</t>
  </si>
  <si>
    <t>CP/M Copy Program</t>
  </si>
  <si>
    <t>pw</t>
  </si>
  <si>
    <t>CP/M Utility - CLI Replacement</t>
  </si>
  <si>
    <t>pwretool</t>
  </si>
  <si>
    <t>CP/M Utility - Editor for Power</t>
  </si>
  <si>
    <t>ramdisc</t>
  </si>
  <si>
    <t>sub</t>
  </si>
  <si>
    <t>Use with sub.com to initialise RAM disc</t>
  </si>
  <si>
    <t>sub filename.sub</t>
  </si>
  <si>
    <t>reconfig</t>
  </si>
  <si>
    <t>Configures CF card partitions</t>
  </si>
  <si>
    <t>reformat</t>
  </si>
  <si>
    <t>Formats CF card partitions</t>
  </si>
  <si>
    <t>run</t>
  </si>
  <si>
    <t>CP/M Utility - Runs SOME .Run files from CP/M</t>
  </si>
  <si>
    <t>run filename.run</t>
  </si>
  <si>
    <t>sdir</t>
  </si>
  <si>
    <t>CP/M Utility - Sorted directory list</t>
  </si>
  <si>
    <t>startup</t>
  </si>
  <si>
    <t>Configures CP/M startup</t>
  </si>
  <si>
    <t>entering filename (without.com), followed by required startup command</t>
  </si>
  <si>
    <t>stat</t>
  </si>
  <si>
    <t>Get file / disk status</t>
  </si>
  <si>
    <t>entering filename (without.com) + parameters</t>
  </si>
  <si>
    <t>Run a CP/M batch (.sub) file</t>
  </si>
  <si>
    <t>syscopy</t>
  </si>
  <si>
    <t>Copy System tracks to new partitiion</t>
  </si>
  <si>
    <t>tinst</t>
  </si>
  <si>
    <t>Borland</t>
  </si>
  <si>
    <t>Turbo Pascal 3.00A Install</t>
  </si>
  <si>
    <t>dta</t>
  </si>
  <si>
    <t>Turbo Pascal 3.00A Data file</t>
  </si>
  <si>
    <t>called by tinst</t>
  </si>
  <si>
    <t>turbo</t>
  </si>
  <si>
    <t>Turbo Pascal 3.00A Executable</t>
  </si>
  <si>
    <t>msg</t>
  </si>
  <si>
    <t>Turbo Pascal 3.00A Messages</t>
  </si>
  <si>
    <t>called by turbo</t>
  </si>
  <si>
    <t>vdeb</t>
  </si>
  <si>
    <t>FDX 80 Column Debugger - executable</t>
  </si>
  <si>
    <t>doc</t>
  </si>
  <si>
    <t>FDX 80 Column Debugger - document</t>
  </si>
  <si>
    <t>open with NewWord</t>
  </si>
  <si>
    <t>vdp</t>
  </si>
  <si>
    <t>Switch VGA to VDP Mode before starting .RUN games</t>
  </si>
  <si>
    <t>vdp (then you need to type blind!)</t>
  </si>
  <si>
    <t>vdprun</t>
  </si>
  <si>
    <t>Submit file to call VDP.COM</t>
  </si>
  <si>
    <t>sub vdprun [game] (without .run)</t>
  </si>
  <si>
    <t>zsid</t>
  </si>
  <si>
    <t>Z80 Simbolic Debugger</t>
  </si>
  <si>
    <t xml:space="preserve">CP/M FORMAT GAMES - FOR VDP GAMES, VDP VGA OUTPUT MUST BE ENABLED FIRST, USE "cpmvdp game" </t>
  </si>
  <si>
    <t>alpha</t>
  </si>
  <si>
    <t>Memotech SDX</t>
  </si>
  <si>
    <t>MTX Game CP/M executable - MISSION ALPHATRON</t>
  </si>
  <si>
    <t>CPMVDP filename (without.com)</t>
  </si>
  <si>
    <t>angle</t>
  </si>
  <si>
    <t>MTX Game CP/M executable - ANGLE BALL</t>
  </si>
  <si>
    <t>astropac</t>
  </si>
  <si>
    <t>MTX Game CP/M executable - ASTROPAC</t>
  </si>
  <si>
    <t>buck</t>
  </si>
  <si>
    <t>MTX Game CP/M executable - 3D TACHYON FIGHTER</t>
  </si>
  <si>
    <t>cscpm</t>
  </si>
  <si>
    <t>Sega (C Baekkel)</t>
  </si>
  <si>
    <t>MTX Game CP/M executable - C-SO!</t>
  </si>
  <si>
    <t>defender</t>
  </si>
  <si>
    <t>MTX Game CP/M executable -DEFENDER</t>
  </si>
  <si>
    <t>ht</t>
  </si>
  <si>
    <t>MTX Game CP/M executable -HEXTRAIN</t>
  </si>
  <si>
    <t>Hidden HT Partition must exist!</t>
  </si>
  <si>
    <t>htsd</t>
  </si>
  <si>
    <t>MTX Game CP/M executable -HEXTRAIN, for SDHC</t>
  </si>
  <si>
    <t>h-chumy</t>
  </si>
  <si>
    <t>MTX Game CP/M executable - HUSTLE CHUMY</t>
  </si>
  <si>
    <t>l9adv</t>
  </si>
  <si>
    <t>Level 9 Computing</t>
  </si>
  <si>
    <t>MTX Game CP/M executable - Collossal Adventure</t>
  </si>
  <si>
    <t>Text Mode</t>
  </si>
  <si>
    <t>mecha8</t>
  </si>
  <si>
    <t>Oscar Toledo</t>
  </si>
  <si>
    <t>MTX Game CP/M executable -MECHA8</t>
  </si>
  <si>
    <t>txt</t>
  </si>
  <si>
    <t>Copyright Note</t>
  </si>
  <si>
    <t>type filename.txt</t>
  </si>
  <si>
    <t>nemo</t>
  </si>
  <si>
    <t>MTX Game CP/M executable - NEMO</t>
  </si>
  <si>
    <t>obloids</t>
  </si>
  <si>
    <t>MTX Game CP/M executable - OBLOIDS</t>
  </si>
  <si>
    <t>oldmac</t>
  </si>
  <si>
    <t>Mass Tael (C Baekkel)</t>
  </si>
  <si>
    <t>MTX Game CP/M executable - OLD MAC FARMER</t>
  </si>
  <si>
    <t>orbcpm</t>
  </si>
  <si>
    <t>MTX Game CP/M executable - CAVES OF THE ORB</t>
  </si>
  <si>
    <t>pacman</t>
  </si>
  <si>
    <t>Namco (C Baekkel)</t>
  </si>
  <si>
    <t>MTX Game CP/M executable - PACMAN</t>
  </si>
  <si>
    <t>powerpac</t>
  </si>
  <si>
    <t>MTX Game CP/M executable - POWER PAC</t>
  </si>
  <si>
    <t>quasar</t>
  </si>
  <si>
    <t>MTX Game CP/M executable - QUASAR</t>
  </si>
  <si>
    <t>rev</t>
  </si>
  <si>
    <t>MTX Game CP/M executable - REVEAL</t>
  </si>
  <si>
    <t>sasa</t>
  </si>
  <si>
    <t>MTX Game CP/M executable - SASA</t>
  </si>
  <si>
    <t>scanner</t>
  </si>
  <si>
    <t>MTX Game CP/M executable - SURFACE SCANNER</t>
  </si>
  <si>
    <t>smg</t>
  </si>
  <si>
    <t>MTX Game CP/M executable - SCROLLING MAZE GAME</t>
  </si>
  <si>
    <t>smg2m</t>
  </si>
  <si>
    <t>MTX Game CP/M executable - SCROLLING MAZE GAME 2</t>
  </si>
  <si>
    <t>spectron</t>
  </si>
  <si>
    <t>Spectravideo (C Baekkel)</t>
  </si>
  <si>
    <t>MTX Game CP/M executable - SPECTRON</t>
  </si>
  <si>
    <t>star</t>
  </si>
  <si>
    <t>MTX Game CP/M executable - STAR COMMAND</t>
  </si>
  <si>
    <t>tbunny</t>
  </si>
  <si>
    <t>MTX Game CP/M executable - TELEBUNNY</t>
  </si>
  <si>
    <t>MTX Game CP/M executable - TURBO</t>
  </si>
  <si>
    <t>zombnear</t>
  </si>
  <si>
    <t>MTX Game CP/M executable -ZOMBIE NEAR</t>
  </si>
  <si>
    <t>znmtx</t>
  </si>
  <si>
    <t xml:space="preserve">CP/M FORMAT GAMES - FOR VDP GAMES, VDP VGA OUTPUT MUST BE ENABLED FIRST, USE "sub cpmvdp game" </t>
  </si>
  <si>
    <t>(THE GAMES CAN ALSO BE RUN FROM SDX BASIC : USER RUN "filename.run")</t>
  </si>
  <si>
    <t>agrov8</t>
  </si>
  <si>
    <t>MTX Game .RUN File - AGROVATA</t>
  </si>
  <si>
    <t>sub vdprun filename (without .run)</t>
  </si>
  <si>
    <t>arcazion</t>
  </si>
  <si>
    <t>MTX Game .RUN File - ARCAZION</t>
  </si>
  <si>
    <t>MTX Game .RUN File - MISSION ALPHATRON</t>
  </si>
  <si>
    <t>MTX Game .RUN File - ASTROPAC</t>
  </si>
  <si>
    <t>bbill</t>
  </si>
  <si>
    <t>MTX Game .RUN File - BOUNCING BILL</t>
  </si>
  <si>
    <t>bgammon</t>
  </si>
  <si>
    <t>MTX Game .RUN File - BACKGAMMON</t>
  </si>
  <si>
    <t>blobbo</t>
  </si>
  <si>
    <t>MTX Game .RUN File - BLOBBO</t>
  </si>
  <si>
    <t>boris</t>
  </si>
  <si>
    <t>MTX Game .RUN File - BORIS AND THE BATS</t>
  </si>
  <si>
    <t>MTX Game .RUN File - 3D TACHYON FIGHTER</t>
  </si>
  <si>
    <t>cosmic</t>
  </si>
  <si>
    <t>MTX Game .RUN File - COSMIC (CONTINENTAL RAIDERS)</t>
  </si>
  <si>
    <t>chess</t>
  </si>
  <si>
    <t>MTX Game .RUN File - CHESS</t>
  </si>
  <si>
    <t>draughts</t>
  </si>
  <si>
    <t>MTX Game .RUN File - DRAUGHTS</t>
  </si>
  <si>
    <t>MTX Game .RUN File - HUSTLE CHUMY</t>
  </si>
  <si>
    <t>hwmc</t>
  </si>
  <si>
    <t>MTX Game .RUN File - HAWKWARS MULTICOLOUR</t>
  </si>
  <si>
    <t>knuckles</t>
  </si>
  <si>
    <t>MTX Game .RUN File - KNUCKLES</t>
  </si>
  <si>
    <t>MTX Game .RUN File - NEMO</t>
  </si>
  <si>
    <t>MTX Game .RUN File - OBLOIDS</t>
  </si>
  <si>
    <t>MTX Game .RUN File - OLD MAC FARMER</t>
  </si>
  <si>
    <t>omega</t>
  </si>
  <si>
    <t>MTX Game .RUN File - MISSION OMEGA</t>
  </si>
  <si>
    <t>phaid</t>
  </si>
  <si>
    <t>MTX Game .RUN File - PHAID</t>
  </si>
  <si>
    <t>qogo</t>
  </si>
  <si>
    <t>MTX Game .RUN File - QOGO</t>
  </si>
  <si>
    <t>qogo2</t>
  </si>
  <si>
    <t>MTX Game .RUN File -QOGO2</t>
  </si>
  <si>
    <t>MTX Game .RUN File - POWER PAC</t>
  </si>
  <si>
    <t>reversi</t>
  </si>
  <si>
    <t>MTX Game .RUN File - REVERSI</t>
  </si>
  <si>
    <t>s-mine</t>
  </si>
  <si>
    <t>MTX Game .RUN File - SUPER MINEFIELD</t>
  </si>
  <si>
    <t>MTX Game .RUN File - SASA</t>
  </si>
  <si>
    <t>MTX Game .RUN File - SURFACE SCANNER</t>
  </si>
  <si>
    <t>MTX Game .RUN File - SPECTRON</t>
  </si>
  <si>
    <t>MTX Game .RUN File - STAR COMMAND</t>
  </si>
  <si>
    <t>tachyon</t>
  </si>
  <si>
    <t>MTX Game .RUN File - TELEBUNNY</t>
  </si>
  <si>
    <t>tminvade</t>
  </si>
  <si>
    <t>MTX Game .RUN File - TEXT MODE INVADERS</t>
  </si>
  <si>
    <t>MTX Game .RUN File - TURBO</t>
  </si>
  <si>
    <t>THE RUN FILES MUST BE RUN FROM SDX BASIC</t>
  </si>
  <si>
    <t>1 / 19</t>
  </si>
  <si>
    <t>alice</t>
  </si>
  <si>
    <t>MTX Game .RUN File - ALICE IN WONDERLAND</t>
  </si>
  <si>
    <t>From SDX Basic</t>
  </si>
  <si>
    <t>USER RUN "filename.run"</t>
  </si>
  <si>
    <t>astromil</t>
  </si>
  <si>
    <t>MTX Game .RUN File - ASTROMILON</t>
  </si>
  <si>
    <t>bakery</t>
  </si>
  <si>
    <t>Konami (C Baekkel)</t>
  </si>
  <si>
    <t>MTX Game .RUN File - COMIC BAKERY</t>
  </si>
  <si>
    <t>dash</t>
  </si>
  <si>
    <t>Under4MHz</t>
  </si>
  <si>
    <t>MTX Game .RUN File - DIAMOND DASH</t>
  </si>
  <si>
    <t>devils</t>
  </si>
  <si>
    <t>MTX Game .RUN File - LITTLE DEVILS</t>
  </si>
  <si>
    <t>fathoms</t>
  </si>
  <si>
    <t>MTX Game .RUN File - FATHOMS DEEP</t>
  </si>
  <si>
    <t>hawkwars</t>
  </si>
  <si>
    <t>MTX Game .RUN File - HAWKWARS</t>
  </si>
  <si>
    <t>kilo</t>
  </si>
  <si>
    <t>MTX Game .RUN File - KILOPEDE</t>
  </si>
  <si>
    <t>klondike</t>
  </si>
  <si>
    <t>MTX Game .RUN File - KLONDIKE SOLITAIRE</t>
  </si>
  <si>
    <t>mandasm</t>
  </si>
  <si>
    <t>REMEMORizer</t>
  </si>
  <si>
    <t>Mandlebrot Functions Generator</t>
  </si>
  <si>
    <t>mahjong</t>
  </si>
  <si>
    <t>MTX Game .RUN File - MAHJONG SOLITAIRE</t>
  </si>
  <si>
    <t>mineswp</t>
  </si>
  <si>
    <t>MTX Game .RUN File - MINESWEEPER</t>
  </si>
  <si>
    <t>mtxdrag</t>
  </si>
  <si>
    <t>MTX Game .RUN File - DRAIGHTS</t>
  </si>
  <si>
    <t>murder</t>
  </si>
  <si>
    <t>MTX Game .RUN File - MURDER AT THE MANOR</t>
  </si>
  <si>
    <t>obliter</t>
  </si>
  <si>
    <t>MTX Game .RUN File - OBLITERATION ZONE</t>
  </si>
  <si>
    <t>Namcot (C Baekkel)</t>
  </si>
  <si>
    <t>MTX Game .RUN File - PACMAN</t>
  </si>
  <si>
    <t>pong</t>
  </si>
  <si>
    <t>MTX Game .RUN File - PONG</t>
  </si>
  <si>
    <t>quazzia</t>
  </si>
  <si>
    <t>MTX Game .RUN File - QUAZZIA</t>
  </si>
  <si>
    <t>MTX Game .RUN File - REVEAL</t>
  </si>
  <si>
    <t>MTX Game .RUN File - SCROLLING MAZE GAME</t>
  </si>
  <si>
    <t>target</t>
  </si>
  <si>
    <t>MTX Game .RUN File - TARGET ZONE</t>
  </si>
  <si>
    <t>From CFX Basic</t>
  </si>
  <si>
    <t>called by target.bas</t>
  </si>
  <si>
    <t>toado</t>
  </si>
  <si>
    <t>MTX Game .RUN File - TOADO</t>
  </si>
  <si>
    <t>vexed</t>
  </si>
  <si>
    <t xml:space="preserve">MTX Game .RUN File - VEXED </t>
  </si>
  <si>
    <t>MTX Game .RUN File - ZOMBIE NEAR</t>
  </si>
  <si>
    <t>SDX BASIC FILES</t>
  </si>
  <si>
    <t>agrovate</t>
  </si>
  <si>
    <t>bas</t>
  </si>
  <si>
    <t>MTX Game Disk File - AGROVATA</t>
  </si>
  <si>
    <t>USER LOAD "filename.bas"</t>
  </si>
  <si>
    <t>banana</t>
  </si>
  <si>
    <t>MTX Game Disk File - Sound File</t>
  </si>
  <si>
    <t>MTX Game Disk File - BACKGAMMON</t>
  </si>
  <si>
    <t>bomber</t>
  </si>
  <si>
    <t>MTX Game Disk File - BOMBER</t>
  </si>
  <si>
    <t>billy</t>
  </si>
  <si>
    <t>MTX Game Disk File - BOUNCING BILL</t>
  </si>
  <si>
    <t>chamber</t>
  </si>
  <si>
    <t>MTX Game Disk File - CHAMBEROIDS</t>
  </si>
  <si>
    <t>MTX Game Disk File - DRAUGHTS</t>
  </si>
  <si>
    <t>MTX Game Disk File - FATHOMS DEEP</t>
  </si>
  <si>
    <t>frantic</t>
  </si>
  <si>
    <t>MTX Game Disk File - FRANTIC FREDDIE</t>
  </si>
  <si>
    <t>game</t>
  </si>
  <si>
    <t>MTX Game Disk File - TEXT MODE INVADERS</t>
  </si>
  <si>
    <t>MTX Game Disk File - HUSTLE CHUMY</t>
  </si>
  <si>
    <t>johnny</t>
  </si>
  <si>
    <t>MTX Game Disk File - JOHNNY REB</t>
  </si>
  <si>
    <t>MTX Game Disk File -KILOPEDE</t>
  </si>
  <si>
    <t>laser</t>
  </si>
  <si>
    <t>MTX Game Disk File - LASER CYCLE</t>
  </si>
  <si>
    <t>lesflics</t>
  </si>
  <si>
    <t>MTX Game Disk File - LES FLICS</t>
  </si>
  <si>
    <t>maxima</t>
  </si>
  <si>
    <t>MTX Game Disk File - MAXIMA</t>
  </si>
  <si>
    <t>mfield</t>
  </si>
  <si>
    <t>MTX Game Disk File - SUPER MINEFIELD</t>
  </si>
  <si>
    <t>mine</t>
  </si>
  <si>
    <t>MTX Game Disk File - OLD MAC FARMER</t>
  </si>
  <si>
    <t>MTX Game Disk File - MS SNAPMAN</t>
  </si>
  <si>
    <t>MTX Game Disk File - POWER PAC</t>
  </si>
  <si>
    <t>MTX Game Disk File - QOGO</t>
  </si>
  <si>
    <t>MTX Game Disk File -QOGO2</t>
  </si>
  <si>
    <t>MTX Game Disk File - QUAZZIA</t>
  </si>
  <si>
    <t>rb</t>
  </si>
  <si>
    <t>MTX Game Disk File - ROLLER BEARING</t>
  </si>
  <si>
    <t>USER LOAD "filename.bas" - Set Drive First!</t>
  </si>
  <si>
    <t>Roller Bearing Support File</t>
  </si>
  <si>
    <t>Called by Roller Bearing</t>
  </si>
  <si>
    <t>s-o-pete</t>
  </si>
  <si>
    <t>MTX Game Disk File - SON OF PETE</t>
  </si>
  <si>
    <t>pete</t>
  </si>
  <si>
    <t>byt</t>
  </si>
  <si>
    <t>Son-of-Pete support file</t>
  </si>
  <si>
    <t>Called by SoP</t>
  </si>
  <si>
    <t>pete-hak</t>
  </si>
  <si>
    <t>petehack</t>
  </si>
  <si>
    <t>Son-of-Pete support file - Read Me</t>
  </si>
  <si>
    <t>Hack for SoP</t>
  </si>
  <si>
    <t>MTX Game Disk File - SASA</t>
  </si>
  <si>
    <t>snappo</t>
  </si>
  <si>
    <t>MTX Game Disk File - SNAPPO</t>
  </si>
  <si>
    <t>MTX Game Disk File - SPECTRON</t>
  </si>
  <si>
    <t>tapeworm</t>
  </si>
  <si>
    <t>MTX Game Disk File - TAPEWORM</t>
  </si>
  <si>
    <t>MTX Game Disk File - TARGET ZONE</t>
  </si>
  <si>
    <t>MTX Game Disk File - TELEBUNNY</t>
  </si>
  <si>
    <t>teddy</t>
  </si>
  <si>
    <t>MTX Game Disk File -Sound File</t>
  </si>
  <si>
    <t>the-zoo</t>
  </si>
  <si>
    <t>MTX Game Disk File - THE ZOO</t>
  </si>
  <si>
    <t>timeband</t>
  </si>
  <si>
    <t>MTX Game Disk File - TIME BANDITS</t>
  </si>
  <si>
    <t>wall</t>
  </si>
  <si>
    <t>MTX Game Disk File - THE WALL</t>
  </si>
  <si>
    <t>zarcos</t>
  </si>
  <si>
    <t>MTX Game Disk File - ESCAPE FROM ZARCOS</t>
  </si>
  <si>
    <t xml:space="preserve">.MTX FILES - PLEASE READ THIS ! ! ! ! </t>
  </si>
  <si>
    <t>Quantity</t>
  </si>
  <si>
    <t>Key</t>
  </si>
  <si>
    <t>Deleted</t>
  </si>
  <si>
    <t>U</t>
  </si>
  <si>
    <t>Utility</t>
  </si>
  <si>
    <t>Not tested or included with MFX</t>
  </si>
  <si>
    <t>E</t>
  </si>
  <si>
    <t>Educational</t>
  </si>
  <si>
    <t>G1</t>
  </si>
  <si>
    <t>Games</t>
  </si>
  <si>
    <t>Tested with MFX - run OK</t>
  </si>
  <si>
    <t>G2</t>
  </si>
  <si>
    <t>Tested with MFX - don't run, alternative format available</t>
  </si>
  <si>
    <t>G3</t>
  </si>
  <si>
    <t>Tested with MFX - don't run, no alternative available</t>
  </si>
  <si>
    <t>M</t>
  </si>
  <si>
    <t>Music</t>
  </si>
  <si>
    <t xml:space="preserve">Won't play on MFX - data missing </t>
  </si>
  <si>
    <t>O</t>
  </si>
  <si>
    <t>Other</t>
  </si>
  <si>
    <t>(Dup)</t>
  </si>
  <si>
    <t>Duplicates</t>
  </si>
  <si>
    <t>TOTAL</t>
  </si>
  <si>
    <t>RUNS</t>
  </si>
  <si>
    <t>ALTERNATIVE</t>
  </si>
  <si>
    <t>Code</t>
  </si>
  <si>
    <t>CP/M FILENAME (8.3)</t>
  </si>
  <si>
    <t xml:space="preserve">Original .mtx file </t>
  </si>
  <si>
    <t>N</t>
  </si>
  <si>
    <t>TACHYON.RUN</t>
  </si>
  <si>
    <t>TACHYON.MTX</t>
  </si>
  <si>
    <t>3D Tachyon Fighter (1984) (Continental Software).mtx</t>
  </si>
  <si>
    <t>64COLUMN.MTX</t>
  </si>
  <si>
    <t>64 Column (19xx).mtx</t>
  </si>
  <si>
    <t>None</t>
  </si>
  <si>
    <t>AQUEST.MTX</t>
  </si>
  <si>
    <t>Adventure Quest (1984) (Level 9).mtx</t>
  </si>
  <si>
    <t>AGROVATE.BAS</t>
  </si>
  <si>
    <t>AGROVATA.MTX</t>
  </si>
  <si>
    <t>AGROVATA.mtx</t>
  </si>
  <si>
    <t>ALICE.RUN</t>
  </si>
  <si>
    <t>ALICE-W.MTX</t>
  </si>
  <si>
    <t>Alice in Wonderland (1983) (Continental Software).mtx</t>
  </si>
  <si>
    <t>ARCAZION.RUN</t>
  </si>
  <si>
    <t>ARCAZIO1.MTX</t>
  </si>
  <si>
    <t>Arcazion (1985) (Chris Sawyer) [a1].mtx</t>
  </si>
  <si>
    <t>ARCAZION1.MTX</t>
  </si>
  <si>
    <t>(dup)</t>
  </si>
  <si>
    <t>ARCAZION2.MTX</t>
  </si>
  <si>
    <t>Arcazion (1985) (Chris Sawyer) [a2].mtx</t>
  </si>
  <si>
    <t>ARCAZION3.MTX</t>
  </si>
  <si>
    <t>Arcazion (1985) (Chris Sawyer).mtx</t>
  </si>
  <si>
    <t>ASTROMIL.RUN</t>
  </si>
  <si>
    <t>ASTRO1.MTX</t>
  </si>
  <si>
    <t>Astromilon (1984) (Continental Software) [a1].mtx</t>
  </si>
  <si>
    <t>ASTRO2.MTX</t>
  </si>
  <si>
    <t>Astromilon (1984) (Continental Software) [a1].mtx-original</t>
  </si>
  <si>
    <t>TOMATOES.MTX</t>
  </si>
  <si>
    <t>Attack of the Killer Tomatoes (1986) (Global Software).mtx</t>
  </si>
  <si>
    <t>BGAMMON.RUN</t>
  </si>
  <si>
    <t>BGAMMON1.MTX</t>
  </si>
  <si>
    <t>Backgammon (1983) (Continental Software) [a1].mtx</t>
  </si>
  <si>
    <t>BGAMMON2.MTX</t>
  </si>
  <si>
    <t>Backgammon (1983) (Continental Software) [a2].mtx</t>
  </si>
  <si>
    <t>BAKERY.RUN</t>
  </si>
  <si>
    <t>BAKERY.MTX</t>
  </si>
  <si>
    <t>bakery.mtx</t>
  </si>
  <si>
    <t>BREAKEV1.MTX</t>
  </si>
  <si>
    <t>Basic Business - BREAKEVEN (19xx) (Memotech) (1).mtx</t>
  </si>
  <si>
    <t>BREAKEV2.MTX</t>
  </si>
  <si>
    <t>Basic Business - BREAKEVEN (19xx) (Memotech) (2).mtx</t>
  </si>
  <si>
    <t>BREAKEV3.MTX</t>
  </si>
  <si>
    <t>Basic Business - BREAKEVEN (19xx) (Memotech).mtx</t>
  </si>
  <si>
    <t>COMPARE.MTX</t>
  </si>
  <si>
    <t>Basic Business - COMPARISON (19xx) (Memotech).mtx</t>
  </si>
  <si>
    <t>FORECAST.MTX</t>
  </si>
  <si>
    <t>Basic Business - FORECASTING (19xx) (Memotech).mtx</t>
  </si>
  <si>
    <t>PROJECT.MTX</t>
  </si>
  <si>
    <t>Basic Business - PROJECTIONS (19xx) (Memotech).mtx</t>
  </si>
  <si>
    <t>REPAY.MTX</t>
  </si>
  <si>
    <t>Basic Business - REPAYMENTS (19xx) (Memotech).mtx</t>
  </si>
  <si>
    <t>BLITZ.MTX</t>
  </si>
  <si>
    <t>Blitz (19xx) (Tri-Com Software).mtx</t>
  </si>
  <si>
    <t>BOMBRUN.MTX</t>
  </si>
  <si>
    <t>Bomb Run (1984) (Type-In).mtx</t>
  </si>
  <si>
    <t>BOMBER.MTX</t>
  </si>
  <si>
    <t>BOMBER.mtx</t>
  </si>
  <si>
    <t>BORIS.RUN</t>
  </si>
  <si>
    <t>BORIS.MTX</t>
  </si>
  <si>
    <t>Boris and the Bats (1984) (TRi-Com Software).mtx</t>
  </si>
  <si>
    <t>BBILL.RUN</t>
  </si>
  <si>
    <t>BBILL.MTX</t>
  </si>
  <si>
    <t>Bouncing Bill (1984) Brian Rogers.mtx</t>
  </si>
  <si>
    <t>BRUNWORD.MTX</t>
  </si>
  <si>
    <t>Brunword (198x) (Brunning Software).mtx</t>
  </si>
  <si>
    <t>CANCAN.MTX</t>
  </si>
  <si>
    <t>CANCAN.mtx</t>
  </si>
  <si>
    <t>CHAMBER.MTX</t>
  </si>
  <si>
    <t>Chamberoids (1984) (Megastar Games) [a1].mtx</t>
  </si>
  <si>
    <t>CHROMAT.MTX</t>
  </si>
  <si>
    <t>Chromatography (1984) (SCi Soft Ltd).mtx</t>
  </si>
  <si>
    <t>CLOCK1.MTX</t>
  </si>
  <si>
    <t>Clock.mtx</t>
  </si>
  <si>
    <t>COBRA.MTX</t>
  </si>
  <si>
    <t>Cobra (19xx) (Xaviersine Audio Products).mtx</t>
  </si>
  <si>
    <t>COBRA1.MTX</t>
  </si>
  <si>
    <t>Cobra (19xx) (Xaviersine Audio Products).mtx-original</t>
  </si>
  <si>
    <t>L9ADV.COM</t>
  </si>
  <si>
    <t>COLOSSAL.MTX</t>
  </si>
  <si>
    <t>Colossal Adventure (1983) (Level 9).mtx</t>
  </si>
  <si>
    <t>COMBAT.MTX</t>
  </si>
  <si>
    <t>COMBAT.mtx</t>
  </si>
  <si>
    <t>BRIDGE1.MTX</t>
  </si>
  <si>
    <t>Contact Bridge II (1984) (Continental Software).mtx</t>
  </si>
  <si>
    <t>BRIDGE2.MTX</t>
  </si>
  <si>
    <t>Contact Bridge II LOADER (1984) (Continental Software).mtx</t>
  </si>
  <si>
    <t>COSMIC.RUN</t>
  </si>
  <si>
    <t>COSMIC.MTX</t>
  </si>
  <si>
    <t>Cosmic Raiders (1984) (Continental Software).mtx</t>
  </si>
  <si>
    <t>CRYSTAL.MTX</t>
  </si>
  <si>
    <t>Crystal (198x) (Megastar Games).mtx</t>
  </si>
  <si>
    <t>DECISION.MTX</t>
  </si>
  <si>
    <t>Decision Maker.mtx</t>
  </si>
  <si>
    <t>CHICKEN.MTX</t>
  </si>
  <si>
    <t>Dennis and the Chickens (1984) (Continental Software).mtx</t>
  </si>
  <si>
    <t>CIRCUS.MTX</t>
  </si>
  <si>
    <t>Dennis at the circus (198x) (Continental Software).mtx</t>
  </si>
  <si>
    <t>BANANAS.MTX</t>
  </si>
  <si>
    <t>Dennis Goes Bananas (198x) (Continental Software).mtx</t>
  </si>
  <si>
    <t>DESIGNER.MTX</t>
  </si>
  <si>
    <t>designer512, the (198x) (Halton Software).mtx</t>
  </si>
  <si>
    <t>DNCREED.MTX</t>
  </si>
  <si>
    <t>DNCREEDFLUT.mtx</t>
  </si>
  <si>
    <t>DOODLE1.MTX</t>
  </si>
  <si>
    <t>Doodlebug Destroyer GAME (19xx) (Syntaxsoft).mtx</t>
  </si>
  <si>
    <t>DOODLE2.MTX</t>
  </si>
  <si>
    <t>Doodlebug Destroyer LOADER (19xx) (Syntaxsoft).mtx</t>
  </si>
  <si>
    <t>DOWNSTRM.MTX</t>
  </si>
  <si>
    <t>Downstream Danger (1985) (Megastar Games).mtx</t>
  </si>
  <si>
    <t>DRAGONS.MTX</t>
  </si>
  <si>
    <t>DRAGONS RING.mtx</t>
  </si>
  <si>
    <t>DRIVE-C5.MTX</t>
  </si>
  <si>
    <t>Drive the Cee-5 (1985) (Stephen Trinder) (Megastar Games).mtx</t>
  </si>
  <si>
    <t>DUCKTBOD.MTX</t>
  </si>
  <si>
    <t>Duckybod.mtx</t>
  </si>
  <si>
    <t>DUNGEON.MTX</t>
  </si>
  <si>
    <t>Dungeon Adventure (1984) (Level 9).mtx</t>
  </si>
  <si>
    <t>EDASMMAC.MTX</t>
  </si>
  <si>
    <t>EdAsm Macros (1985) (Syntaxsoft).mtx</t>
  </si>
  <si>
    <t>ELECTRON.MTX</t>
  </si>
  <si>
    <t>Electronics (1988) (Unknown).mtx</t>
  </si>
  <si>
    <t>EMERALD.MTX</t>
  </si>
  <si>
    <t>Emerald Isle (1985) (Level 9).mtx</t>
  </si>
  <si>
    <t>FATHOMS.RUN</t>
  </si>
  <si>
    <t>FATHOMS.MTX</t>
  </si>
  <si>
    <t>Fathoms Deep (1984).mtx</t>
  </si>
  <si>
    <t>FELIX.MTX</t>
  </si>
  <si>
    <t>Felix In the Factory (1984) (Micropower).mtx</t>
  </si>
  <si>
    <t>FIGFORTH.MTX</t>
  </si>
  <si>
    <t>Fig Forth (1985) (Syntaxsoft).mtx</t>
  </si>
  <si>
    <t>FREDDY.MTX</t>
  </si>
  <si>
    <t>Firehouse Freddy (1984) (DGC).mtx</t>
  </si>
  <si>
    <t>FIRSTLET.MTX</t>
  </si>
  <si>
    <t>First Letters Tape (1984) (Continental Software).mtx</t>
  </si>
  <si>
    <t>FLUMMOX.MTX</t>
  </si>
  <si>
    <t>Flummox (19xx) (Syntaxsoft).mtx</t>
  </si>
  <si>
    <t>FOOTBALL.MTX</t>
  </si>
  <si>
    <t>Football Manager (1987) (Addictive Games).mtx</t>
  </si>
  <si>
    <t>F1SIM.MTX</t>
  </si>
  <si>
    <t>Formula 1 Simulator (1985) (Mastertronic).mtx</t>
  </si>
  <si>
    <t>FRANKIE.MTX</t>
  </si>
  <si>
    <t>frankie.mtx</t>
  </si>
  <si>
    <t>FRUIT.MTX</t>
  </si>
  <si>
    <t>Fruit Machine (1984) (Marc Teale).mtx</t>
  </si>
  <si>
    <t>GHOSTLY.MTX</t>
  </si>
  <si>
    <t>Ghostly Castle (1985) (Pansoft).mtx</t>
  </si>
  <si>
    <t>GLASS.MTX</t>
  </si>
  <si>
    <t>Glass Designer (1984) (SCi Soft).mtx</t>
  </si>
  <si>
    <t>GOLDMINE.MTX</t>
  </si>
  <si>
    <t>Goldmine (1984) (Continental Software).mtx</t>
  </si>
  <si>
    <t>HLDUMP.MTX</t>
  </si>
  <si>
    <t>H &amp; L Dump (1984) (Membrain).mtx</t>
  </si>
  <si>
    <t>H-CHUMY.BAS</t>
  </si>
  <si>
    <t>H-CHUMY.MTX</t>
  </si>
  <si>
    <t>HIGHWAY.MTX</t>
  </si>
  <si>
    <t>Highway Encounter (19xx) (Syntaxsoft (Vortex)).mtx</t>
  </si>
  <si>
    <t>HOWMUCHD.MTX</t>
  </si>
  <si>
    <t>HOWMUCHDOG.mtx</t>
  </si>
  <si>
    <t>HUNCHY1.MTX</t>
  </si>
  <si>
    <t>Hunchy (P Wood) (19xx).mtx</t>
  </si>
  <si>
    <t>HUNCHY2.MTX</t>
  </si>
  <si>
    <t>Hunchy (P Wood) (19xx).mtx-original</t>
  </si>
  <si>
    <t>ICEBERG.MTX</t>
  </si>
  <si>
    <t>Iceberg (1985) (Syntaxsoft).mtx</t>
  </si>
  <si>
    <t>JACK.MTX</t>
  </si>
  <si>
    <t>Jack Flash (NJ &amp; MI) (1985).mtx</t>
  </si>
  <si>
    <t>JETBIKES.MTX</t>
  </si>
  <si>
    <t>Jet Bikes (1985).mtx</t>
  </si>
  <si>
    <t>JSW1.MTX</t>
  </si>
  <si>
    <t>Jet Set Willy (1985) (Software Projects) Quick Load.mtx</t>
  </si>
  <si>
    <t>JSW2.MTX</t>
  </si>
  <si>
    <t>Jet Set Willy (1985) (Software Projects).mtx</t>
  </si>
  <si>
    <t>JOHNNYRB.MTX</t>
  </si>
  <si>
    <t>Johnny Rebel (19xx) [a1].mtx</t>
  </si>
  <si>
    <t>JOURNEY.MTX</t>
  </si>
  <si>
    <t>journeyintodanger.mtx</t>
  </si>
  <si>
    <t>KKING.MTX</t>
  </si>
  <si>
    <t>Karate King 64 (Mike and Chris Bayne) (1985) (Megastar Games).mtx</t>
  </si>
  <si>
    <t>TIME.MTX</t>
  </si>
  <si>
    <t>Key To Time (1984) (Lumpsoft).mtx</t>
  </si>
  <si>
    <t>KOMMAND.MTX</t>
  </si>
  <si>
    <t>Kommand (Chris Sawyer) (19xx).mtx</t>
  </si>
  <si>
    <t>Plays Tape Load sounds first - takes a while!</t>
  </si>
  <si>
    <t>LAND.MTX</t>
  </si>
  <si>
    <t>Land Mines (Jim Wills) (19xx).mtx</t>
  </si>
  <si>
    <t>LESFLICS.MTX</t>
  </si>
  <si>
    <t>LESFLICS.mtx</t>
  </si>
  <si>
    <t>LORDS.MTX</t>
  </si>
  <si>
    <t>Lords Of Time (1987)(Level 9).mtx</t>
  </si>
  <si>
    <t>LVL02N19.MTX</t>
  </si>
  <si>
    <t>LVL02N19.mtx</t>
  </si>
  <si>
    <t>RB.BAS</t>
  </si>
  <si>
    <t>LYDROLLA.MTX</t>
  </si>
  <si>
    <t>Lydrolla (19xx).mtx</t>
  </si>
  <si>
    <t>MANDEL.MTX</t>
  </si>
  <si>
    <t>mandel.mtx - Plots the Mandelbrot Set</t>
  </si>
  <si>
    <t>MM.MTX</t>
  </si>
  <si>
    <t>Manic Miner (Mathrew Smith) (19xx).mtx</t>
  </si>
  <si>
    <t>MARBLES.MTX</t>
  </si>
  <si>
    <t>Marbles (19xx).mtx</t>
  </si>
  <si>
    <t>MATHS-1.MTX</t>
  </si>
  <si>
    <t>Maths-1 H1 (1984) (Memotech).mtx</t>
  </si>
  <si>
    <t>MAXIMA.MTX</t>
  </si>
  <si>
    <t>Maxima (1984) (Continental Software).mtx</t>
  </si>
  <si>
    <t>MEMOCHQ.MTX</t>
  </si>
  <si>
    <t>Memocheque (198x) (Syntaxsoft).mtx</t>
  </si>
  <si>
    <t>MEMOSKCH.MTX</t>
  </si>
  <si>
    <t>Memosketch (1985) (Syntaxsoft).mtx</t>
  </si>
  <si>
    <t>DEMO1.MTX</t>
  </si>
  <si>
    <t>Memotech Demo 1 of 3 (198x).mtx</t>
  </si>
  <si>
    <t>DEMO2.MTX</t>
  </si>
  <si>
    <t>Memotech Demo 2 of 3 (198x).mtx</t>
  </si>
  <si>
    <t>DEMO3.MTX</t>
  </si>
  <si>
    <t>Memotech Demo 3 of 3 (198x).mtx</t>
  </si>
  <si>
    <t>ROMDEM.MTX</t>
  </si>
  <si>
    <t>Memotech ROM Demo (198x) (Continental Software).mtx</t>
  </si>
  <si>
    <t>MINERDK1.MTX</t>
  </si>
  <si>
    <t>Miner Dick (1984) (Xaviersine Audio Products).mtx</t>
  </si>
  <si>
    <t>MINERDK2.MTX</t>
  </si>
  <si>
    <t>Miner Dick-loadable.mtx</t>
  </si>
  <si>
    <t>MINERDK3.MTX</t>
  </si>
  <si>
    <t>Miner Dick.mtx</t>
  </si>
  <si>
    <t>SNAPMAN.MTX</t>
  </si>
  <si>
    <t>Ms Snapman (1984) (Johan Meiring).mtx</t>
  </si>
  <si>
    <t>MTXASS1.MTX</t>
  </si>
  <si>
    <t>MTX Assembly Language Course PROG1 (Graysoft) (John Grayson) (1985).mtx</t>
  </si>
  <si>
    <t>MTXASS2.MTX</t>
  </si>
  <si>
    <t>MTX Assembly Language Course PROG2 (Graysoft) (John Grayson) (1985).mtx</t>
  </si>
  <si>
    <t>MTXASS3.MTX</t>
  </si>
  <si>
    <t>MTX Assembly Language Course PROG3 (Graysoft) (John Grayson) (1985).mtx</t>
  </si>
  <si>
    <t>MTXASS4.MTX</t>
  </si>
  <si>
    <t>MTX Assembly Language Course PROG4 (Graysoft) (John Grayson) (1985).mtx</t>
  </si>
  <si>
    <t>CHESS.RUN</t>
  </si>
  <si>
    <t>CHESS.MTX</t>
  </si>
  <si>
    <t>MTX Chess (1983) (Continental Software).mtx</t>
  </si>
  <si>
    <t>DFILEPRG.MTX</t>
  </si>
  <si>
    <t>MTX Data File (1984) (Adoptview Software).mtx</t>
  </si>
  <si>
    <t>DFILEINS.MTX</t>
  </si>
  <si>
    <t>MTX Data File Instructions (1984) (Adoptview Software).mtx</t>
  </si>
  <si>
    <t>MCODE.MTX</t>
  </si>
  <si>
    <t>MTX-MachineCodeForBeginners-PoketoMTX500toRun.mtx</t>
  </si>
  <si>
    <t>MUNCH.MTX</t>
  </si>
  <si>
    <t>Munch Mania (1984) (B.C.C).mtx</t>
  </si>
  <si>
    <t>MUSICPAD.MTX</t>
  </si>
  <si>
    <t>Music Pad (19xx) (Continental Software).mtx</t>
  </si>
  <si>
    <t>OBLITER.RUN</t>
  </si>
  <si>
    <t>OBLITZONE.MTX</t>
  </si>
  <si>
    <t>Obliteration Zone (1985) (A Southgate).mtx</t>
  </si>
  <si>
    <t>OLDMAC.MTX</t>
  </si>
  <si>
    <t>Old Mac Farmer (1984 Mass Tael / 2015 C Brazy Boss)</t>
  </si>
  <si>
    <t>PACMANOR.MTX</t>
  </si>
  <si>
    <t>Pac Manor Rescue (1985) (Unknown).mtx</t>
  </si>
  <si>
    <t>PACMAN.MTX</t>
  </si>
  <si>
    <t>Pacman (198x) (unfinished).mtx</t>
  </si>
  <si>
    <t>PAINTBOX.MTX</t>
  </si>
  <si>
    <t>Paintbox (19xx).mtx</t>
  </si>
  <si>
    <t>PERCENT.MTX</t>
  </si>
  <si>
    <t>Percent (19xx) (SCi Soft).mtx</t>
  </si>
  <si>
    <t>PETEDRAW.MTX</t>
  </si>
  <si>
    <t>PeteDraw (19xx).mtx</t>
  </si>
  <si>
    <t>PHAID.RUN</t>
  </si>
  <si>
    <t>PHAID1.MTX</t>
  </si>
  <si>
    <t>Phaid (1994) (Continental Software) [a1].mtx</t>
  </si>
  <si>
    <t>PHAID2.MTX</t>
  </si>
  <si>
    <t>Phaid (1994) (Continental Software) [a2].mtx</t>
  </si>
  <si>
    <t>PHYSICS-1.MTX</t>
  </si>
  <si>
    <t>Physics-1 H1 (1983) (Memotech).mtx</t>
  </si>
  <si>
    <t>PONTOON.MTX</t>
  </si>
  <si>
    <t>Pontoon (Mike Major).mtx</t>
  </si>
  <si>
    <t>PONT-B-J.MTX</t>
  </si>
  <si>
    <t>Pontoon Blackjack (19xx) (Continental Software).mtx</t>
  </si>
  <si>
    <t>PETE1.MTX</t>
  </si>
  <si>
    <t>Pothole Pete (1984) (Continental Software).mtx</t>
  </si>
  <si>
    <t>PETE2.MTX</t>
  </si>
  <si>
    <t>Pothole-hacked.mtx</t>
  </si>
  <si>
    <t>POWERPAC.MTX</t>
  </si>
  <si>
    <t>Power Pac (1982 Namco / 2015 Crazy Boss)</t>
  </si>
  <si>
    <t>PPRINT.MTX</t>
  </si>
  <si>
    <t>Prontaprint Shop Demo</t>
  </si>
  <si>
    <t>QOGO.RUN</t>
  </si>
  <si>
    <t>QOGO.MTX</t>
  </si>
  <si>
    <t>Qogo (1984) (Continental Software) [a1].mtx</t>
  </si>
  <si>
    <t>QOGO2.RUN</t>
  </si>
  <si>
    <t>QOGO2.MTX</t>
  </si>
  <si>
    <t>Qogo 2 (19xx) (Megastar Games).mtx</t>
  </si>
  <si>
    <t>QUANTUM.MTX</t>
  </si>
  <si>
    <t>Quantum (19xx) (Syntaxsoft).mtx</t>
  </si>
  <si>
    <t>QUASI.MTX</t>
  </si>
  <si>
    <t>Quasimodos Bells (198x) (Starlite Software).mtx</t>
  </si>
  <si>
    <t>QUAZZIA.RUN</t>
  </si>
  <si>
    <t>QUAZZIA.MTX</t>
  </si>
  <si>
    <t>Quazzia (1984) (Megastar Games) [a1].mtx</t>
  </si>
  <si>
    <t>QUEST1.MTX</t>
  </si>
  <si>
    <t>Quest One (1986) (Megastar Games).mtx</t>
  </si>
  <si>
    <t>QUEST2.MTX</t>
  </si>
  <si>
    <t>Quest One Game (1986) (Megastar Games).mtx</t>
  </si>
  <si>
    <t>QUEST3.MTX</t>
  </si>
  <si>
    <t>Quest One Loader (1986) (Megastar Games).mtx</t>
  </si>
  <si>
    <t>REFLECT.MTX</t>
  </si>
  <si>
    <t>Refraction (1984) (SCi Soft Ltd).mtx</t>
  </si>
  <si>
    <t>EDEN.MTX</t>
  </si>
  <si>
    <t>Return to Eden (1984) (Level 9).mtx</t>
  </si>
  <si>
    <t>REVCHAM1.MTX</t>
  </si>
  <si>
    <t>REVCHAMBER.mtx</t>
  </si>
  <si>
    <t>REVCHAM2.MTX</t>
  </si>
  <si>
    <t>REVCHAMBER2.mtx</t>
  </si>
  <si>
    <t>REV.COM</t>
  </si>
  <si>
    <t>REVEAL.MTX</t>
  </si>
  <si>
    <t>reveal.mtx</t>
  </si>
  <si>
    <t>S2.MTX</t>
  </si>
  <si>
    <t>S2.mtx (Used by Tournament Snooker)</t>
  </si>
  <si>
    <t>SALTYSAM.MTX</t>
  </si>
  <si>
    <t>Salty Sam (1984) (Syntaxsoft).mtx</t>
  </si>
  <si>
    <t>SASA.MTX</t>
  </si>
  <si>
    <t>SASA - 1983 Mass Tael Ltd.mtx</t>
  </si>
  <si>
    <t>SEPULCRI1.MTX</t>
  </si>
  <si>
    <t>Sepulcri (Loader) (19xx).mtx</t>
  </si>
  <si>
    <t>SEPULCRI2.MTX</t>
  </si>
  <si>
    <t>Sepulcri (SEPULCRI2) (19xx).mtx</t>
  </si>
  <si>
    <t>SEPULCRI3.MTX</t>
  </si>
  <si>
    <t>Sepulcri (SEPULCRI2) (19xx).mtx-original</t>
  </si>
  <si>
    <t>SHOWJUMP.MTX</t>
  </si>
  <si>
    <t>Show Jump (1984) (Type-In).mtx</t>
  </si>
  <si>
    <t>SLITHER1.MTX</t>
  </si>
  <si>
    <t>Slither GAME (1985) (Plasmasoft).mtx</t>
  </si>
  <si>
    <t>SLITHER2.MTX</t>
  </si>
  <si>
    <t>Slither LOADER (1985) (Plasmasoft).mtx</t>
  </si>
  <si>
    <t>SLITHER3.MTX</t>
  </si>
  <si>
    <t>SLITHER.mtx</t>
  </si>
  <si>
    <t>SLOOPY1.MTX</t>
  </si>
  <si>
    <t>Sloopys Christmas Part 1 (1984) (Gamesware).mtx</t>
  </si>
  <si>
    <t>SLOOPY2.MTX</t>
  </si>
  <si>
    <t>Sloopys Christmas Part 2 (1984) (Gamesware).mtx</t>
  </si>
  <si>
    <t>SLOOPY3.MTX</t>
  </si>
  <si>
    <t>Sloopys Christmas Part 3 (1984) (Gamesware).mtx</t>
  </si>
  <si>
    <t>SMG.RUN</t>
  </si>
  <si>
    <t>SMG.MTX</t>
  </si>
  <si>
    <t>SMG (19xx) (Megastar Games).mtx</t>
  </si>
  <si>
    <t>SMG2.RUN</t>
  </si>
  <si>
    <t>SMG512.MTX</t>
  </si>
  <si>
    <t>SMG512 (19xx) (Megastar Games).mtx</t>
  </si>
  <si>
    <t>SNAPPO.MTX</t>
  </si>
  <si>
    <t>SNAPPO.mtx</t>
  </si>
  <si>
    <t>SNOOKER1.MTX</t>
  </si>
  <si>
    <t>SNOOKER.mtx</t>
  </si>
  <si>
    <t>SNOOKER2.MTX</t>
  </si>
  <si>
    <t>SNOOKER.mtx-corrupt</t>
  </si>
  <si>
    <t>SNOOKER3.MTX</t>
  </si>
  <si>
    <t>SNOOKER.mtx-good</t>
  </si>
  <si>
    <t>SNOWBALL.MTX</t>
  </si>
  <si>
    <t>Snowball (1983) (Level 9).mtx</t>
  </si>
  <si>
    <t>SOLDIER.MTX</t>
  </si>
  <si>
    <t>Soldier Sam (1985) (Liam Redmond Software).mtx</t>
  </si>
  <si>
    <t>s-o-pete.bas</t>
  </si>
  <si>
    <t>SOP.MTX</t>
  </si>
  <si>
    <t>SON OF PETE.mtx</t>
  </si>
  <si>
    <t>SOULROB.MTX</t>
  </si>
  <si>
    <t>Soul of a Robot (1985) (Mastertronic).mtx</t>
  </si>
  <si>
    <t>SPACE.MTX</t>
  </si>
  <si>
    <t>Space Invasion (1998) (PD).mtx</t>
  </si>
  <si>
    <t>SPECTRON.COM</t>
  </si>
  <si>
    <t>SPECTRON.MTX</t>
  </si>
  <si>
    <t>Spectron - 1983 Spectravideo Int'l Ltd.mtx</t>
  </si>
  <si>
    <t>?</t>
  </si>
  <si>
    <t>SPEECHAS.MTX</t>
  </si>
  <si>
    <t>Speech Synth Asm (198x) (Genpat).mtx</t>
  </si>
  <si>
    <t>SPEECHBA.MTX</t>
  </si>
  <si>
    <t>Speech Synth Basic (198x) (Genpat).mtx</t>
  </si>
  <si>
    <t>SPOOKS.MTX</t>
  </si>
  <si>
    <t>Spooks (1984) (Type-In).mtx</t>
  </si>
  <si>
    <t>STPETER.MTX</t>
  </si>
  <si>
    <t>St. Petersburg Ikon, The (1986) (R.D.Foord Software).mtx</t>
  </si>
  <si>
    <t>STONED.MTX</t>
  </si>
  <si>
    <t>Stoned (198x) (Akey-basicProgs2).mtx</t>
  </si>
  <si>
    <t>STONED3.MTX</t>
  </si>
  <si>
    <t>Stoned2 (198x) (Akey-basicProgs3).mtx</t>
  </si>
  <si>
    <t>SUPACODA.MTX</t>
  </si>
  <si>
    <t>Super Coda (1984) (Syntaxsoft).mtx</t>
  </si>
  <si>
    <t>S-MINE.RUN</t>
  </si>
  <si>
    <t>SMINE.MTX</t>
  </si>
  <si>
    <t>Super Minefield (1984) (Continental Software) [a1].mtx</t>
  </si>
  <si>
    <t>TAPEWORM.MTX</t>
  </si>
  <si>
    <t>Tapeworm (1984)(Continental Software)[a].mtx</t>
  </si>
  <si>
    <t>TARGET1.MTX</t>
  </si>
  <si>
    <t>Target Zone (1985) (Syntaxsoft) [a1].mtx</t>
  </si>
  <si>
    <t>TARGET2.MTX</t>
  </si>
  <si>
    <t>Target Zone (1985) (Syntaxsoft) [a1].mtx-original</t>
  </si>
  <si>
    <t>TELEBUNN.MTX</t>
  </si>
  <si>
    <t>Telebunny - 1983 Mass Tael Ltd.mtx</t>
  </si>
  <si>
    <t>TEXTED.MTX</t>
  </si>
  <si>
    <t>Texted (1985) (Starlite Software).mtx</t>
  </si>
  <si>
    <t>THESEUS.MTX</t>
  </si>
  <si>
    <t>Theseus and the Labyrinth (19xx) (Francis Wallinger) (Tri-Com Software Ltd).mtx</t>
  </si>
  <si>
    <t>TIMEBAN2.MTX</t>
  </si>
  <si>
    <t>TIMEBAN1.MTX</t>
  </si>
  <si>
    <t>Time Bandits (1984) (Mark OHare) (Personal Software Service).mtx</t>
  </si>
  <si>
    <t>TIMEBMB1.MTX</t>
  </si>
  <si>
    <t>Time Bomb 11.34 (19xx).mtx</t>
  </si>
  <si>
    <t>TIMEBMB2.MTX</t>
  </si>
  <si>
    <t>Time Bomb 3.40 (19xx).mtx</t>
  </si>
  <si>
    <t>TIMEBAND.mtx</t>
  </si>
  <si>
    <t>TNTTIM.MTX</t>
  </si>
  <si>
    <t>TNTTim.mtx</t>
  </si>
  <si>
    <t>UNIVERSE.MTX</t>
  </si>
  <si>
    <t>Universe (1984) (Andrew Key) (Tri-Com Software Ltd).mtx</t>
  </si>
  <si>
    <t>USERBAS.MTX</t>
  </si>
  <si>
    <t>User Basic Tape (1985) (Eric Roy) (Syntaxsoft).mtx</t>
  </si>
  <si>
    <t>CLOCK2.MTX</t>
  </si>
  <si>
    <t>Utility Programs - Clock (1984).mtx</t>
  </si>
  <si>
    <t>HEX.MTX</t>
  </si>
  <si>
    <t>Utility Programs - Hex (1984).mtx</t>
  </si>
  <si>
    <t>SPRITE1.MTX</t>
  </si>
  <si>
    <t>Utility Programs - Sprite (1984).mtx</t>
  </si>
  <si>
    <t>SPRITE2.MTX</t>
  </si>
  <si>
    <t>Utility Programs - Sprite (19xx).mtx</t>
  </si>
  <si>
    <t>SPRITEED.MTX</t>
  </si>
  <si>
    <t>Utility Programs - Spritedes (1984).mtx</t>
  </si>
  <si>
    <t>UDG.MTX</t>
  </si>
  <si>
    <t>Utility Programs - UDG (1984).mtx</t>
  </si>
  <si>
    <t>DATAS&amp;L.MTX</t>
  </si>
  <si>
    <t>Various Utilities - DATA S &amp; L (19xx) (Continental Software).mtx</t>
  </si>
  <si>
    <t>G40.MTX</t>
  </si>
  <si>
    <t>Various Utilities - G40 (19xx) (Continental Software).mtx</t>
  </si>
  <si>
    <t>HDB.MTX</t>
  </si>
  <si>
    <t>Various Utilities - HDB (19xx) (Continental Software).mtx</t>
  </si>
  <si>
    <t>UTIL-INS.MTX</t>
  </si>
  <si>
    <t>Various Utilities - INSTRUCTIONS (19xx) (Continental Software).mtx</t>
  </si>
  <si>
    <t>RENUM.MTX</t>
  </si>
  <si>
    <t>Various Utilities - RENUMBER (19xx) (Continental Software).mtx</t>
  </si>
  <si>
    <t>VERNON.MTX</t>
  </si>
  <si>
    <t>Vernon and the Vampires (1985) (Syntaxsoft).mtx</t>
  </si>
  <si>
    <t>VORTEX.MTX</t>
  </si>
  <si>
    <t>Vortex by Paul Daniels (19xx) (PD).mtx</t>
  </si>
  <si>
    <t>WALL.BAS</t>
  </si>
  <si>
    <t>WALL.MTX</t>
  </si>
  <si>
    <t>WALL.mtx</t>
  </si>
  <si>
    <t>WORDS.MTX</t>
  </si>
  <si>
    <t>Words &amp; Pictures (1984) (Continental Software).mtx</t>
  </si>
  <si>
    <t>XORBYTE.MTX</t>
  </si>
  <si>
    <t>Xor Byte.mtx</t>
  </si>
  <si>
    <t>ZARCOS.MTX</t>
  </si>
  <si>
    <t>Zarcos (1984) (Megastar Games) [a1].mtx</t>
  </si>
  <si>
    <t>THE-ZOO.BAS</t>
  </si>
  <si>
    <t>ZOO.MTX</t>
  </si>
  <si>
    <t>Zoo,The (1984) (Continental Software).mtx</t>
  </si>
  <si>
    <t>Version : 01/01/2024 (3)</t>
  </si>
  <si>
    <t>Rebuilt, added HTES.COM, updated FTPD and HTTPD</t>
  </si>
</sst>
</file>

<file path=xl/styles.xml><?xml version="1.0" encoding="utf-8"?>
<styleSheet xmlns="http://schemas.openxmlformats.org/spreadsheetml/2006/main">
  <numFmts count="1">
    <numFmt numFmtId="165" formatCode="yyyy/mm/dd"/>
  </numFmts>
  <fonts count="22">
    <font>
      <sz val="11"/>
      <color theme="1"/>
      <name val="Calibri"/>
      <family val="2"/>
      <scheme val="minor"/>
    </font>
    <font>
      <b/>
      <sz val="11"/>
      <color theme="1"/>
      <name val="Calibri"/>
      <family val="2"/>
      <scheme val="minor"/>
    </font>
    <font>
      <b/>
      <sz val="20"/>
      <color theme="1"/>
      <name val="Calibri"/>
      <family val="2"/>
      <scheme val="minor"/>
    </font>
    <font>
      <b/>
      <sz val="16"/>
      <color theme="1"/>
      <name val="Calibri"/>
      <family val="2"/>
      <scheme val="minor"/>
    </font>
    <font>
      <b/>
      <sz val="11"/>
      <color theme="1"/>
      <name val="Calibri"/>
      <family val="2"/>
    </font>
    <font>
      <sz val="11"/>
      <name val="Calibri"/>
      <family val="2"/>
      <scheme val="minor"/>
    </font>
    <font>
      <b/>
      <sz val="11"/>
      <name val="Calibri"/>
      <family val="2"/>
      <scheme val="minor"/>
    </font>
    <font>
      <sz val="11"/>
      <color theme="1" tint="0.499984740745262"/>
      <name val="Calibri"/>
      <family val="2"/>
      <scheme val="minor"/>
    </font>
    <font>
      <b/>
      <sz val="11"/>
      <color theme="1" tint="0.499984740745262"/>
      <name val="Calibri"/>
      <family val="2"/>
      <scheme val="minor"/>
    </font>
    <font>
      <sz val="11"/>
      <color rgb="FF00B0F0"/>
      <name val="Calibri"/>
      <family val="2"/>
      <scheme val="minor"/>
    </font>
    <font>
      <b/>
      <sz val="11"/>
      <color rgb="FF00B0F0"/>
      <name val="Calibri"/>
      <family val="2"/>
      <scheme val="minor"/>
    </font>
    <font>
      <sz val="11"/>
      <color rgb="FF006600"/>
      <name val="Calibri"/>
      <family val="2"/>
      <scheme val="minor"/>
    </font>
    <font>
      <b/>
      <sz val="11"/>
      <color rgb="FF006600"/>
      <name val="Calibri"/>
      <family val="2"/>
      <scheme val="minor"/>
    </font>
    <font>
      <sz val="11"/>
      <color theme="9" tint="-0.249977111117893"/>
      <name val="Calibri"/>
      <family val="2"/>
      <scheme val="minor"/>
    </font>
    <font>
      <b/>
      <sz val="11"/>
      <color theme="9" tint="-0.249977111117893"/>
      <name val="Calibri"/>
      <family val="2"/>
      <scheme val="minor"/>
    </font>
    <font>
      <sz val="11"/>
      <color rgb="FFC00000"/>
      <name val="Calibri"/>
      <family val="2"/>
      <scheme val="minor"/>
    </font>
    <font>
      <b/>
      <sz val="11"/>
      <color rgb="FFC00000"/>
      <name val="Calibri"/>
      <family val="2"/>
      <scheme val="minor"/>
    </font>
    <font>
      <sz val="11"/>
      <color rgb="FF0000FF"/>
      <name val="Calibri"/>
      <family val="2"/>
      <scheme val="minor"/>
    </font>
    <font>
      <b/>
      <sz val="11"/>
      <color rgb="FF0000FF"/>
      <name val="Calibri"/>
      <family val="2"/>
      <scheme val="minor"/>
    </font>
    <font>
      <sz val="11"/>
      <color rgb="FF7030A0"/>
      <name val="Calibri"/>
      <family val="2"/>
      <scheme val="minor"/>
    </font>
    <font>
      <b/>
      <sz val="11"/>
      <color rgb="FF7030A0"/>
      <name val="Calibri"/>
      <family val="2"/>
      <scheme val="minor"/>
    </font>
    <font>
      <b/>
      <sz val="11"/>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0">
    <xf numFmtId="0" fontId="0" fillId="0" borderId="0" xfId="0"/>
    <xf numFmtId="0" fontId="3" fillId="0" borderId="0" xfId="0" applyFont="1" applyAlignment="1">
      <alignment horizontal="center" vertical="center"/>
    </xf>
    <xf numFmtId="0" fontId="0" fillId="0" borderId="0" xfId="0" applyAlignment="1">
      <alignment horizontal="center"/>
    </xf>
    <xf numFmtId="0" fontId="1" fillId="0" borderId="0" xfId="0" applyFont="1" applyAlignment="1">
      <alignment horizontal="center" vertical="center"/>
    </xf>
    <xf numFmtId="0" fontId="2" fillId="0" borderId="0" xfId="0" applyFont="1" applyAlignment="1">
      <alignment horizontal="center"/>
    </xf>
    <xf numFmtId="0" fontId="4" fillId="0" borderId="0" xfId="0" applyFont="1" applyAlignment="1">
      <alignment horizontal="center"/>
    </xf>
    <xf numFmtId="0" fontId="1" fillId="0" borderId="0" xfId="0" applyFont="1" applyAlignment="1">
      <alignment horizontal="center"/>
    </xf>
    <xf numFmtId="0" fontId="1" fillId="0" borderId="0" xfId="0" quotePrefix="1" applyFont="1" applyAlignment="1">
      <alignment horizontal="center"/>
    </xf>
    <xf numFmtId="49" fontId="1" fillId="0" borderId="0" xfId="0" applyNumberFormat="1" applyFont="1"/>
    <xf numFmtId="0" fontId="1" fillId="0" borderId="0" xfId="0" applyFont="1" applyAlignment="1">
      <alignment horizontal="left"/>
    </xf>
    <xf numFmtId="49" fontId="0" fillId="0" borderId="0" xfId="0" applyNumberFormat="1"/>
    <xf numFmtId="49" fontId="5" fillId="0" borderId="0" xfId="0" applyNumberFormat="1" applyFont="1"/>
    <xf numFmtId="0" fontId="5" fillId="0" borderId="0" xfId="0" applyFont="1"/>
    <xf numFmtId="0" fontId="6" fillId="0" borderId="0" xfId="0" applyFont="1" applyAlignment="1">
      <alignment horizontal="center"/>
    </xf>
    <xf numFmtId="0" fontId="1" fillId="0" borderId="0" xfId="0" applyFont="1"/>
    <xf numFmtId="17" fontId="1" fillId="0" borderId="0" xfId="0" quotePrefix="1" applyNumberFormat="1" applyFont="1" applyAlignment="1">
      <alignment horizontal="center"/>
    </xf>
    <xf numFmtId="49" fontId="7" fillId="0" borderId="0" xfId="0" applyNumberFormat="1" applyFont="1"/>
    <xf numFmtId="0" fontId="7" fillId="0" borderId="0" xfId="0" applyFont="1"/>
    <xf numFmtId="0" fontId="8" fillId="0" borderId="0" xfId="0" applyFont="1" applyAlignment="1">
      <alignment horizontal="center"/>
    </xf>
    <xf numFmtId="0" fontId="2" fillId="0" borderId="0" xfId="0" applyFont="1"/>
    <xf numFmtId="0" fontId="0"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8" fillId="0" borderId="0" xfId="0" applyFont="1" applyAlignment="1">
      <alignment horizontal="center"/>
    </xf>
    <xf numFmtId="0" fontId="19" fillId="0" borderId="0" xfId="0" applyFont="1" applyAlignment="1">
      <alignment horizontal="center"/>
    </xf>
    <xf numFmtId="0" fontId="20" fillId="0" borderId="0" xfId="0" applyFont="1" applyAlignment="1">
      <alignment horizontal="center"/>
    </xf>
    <xf numFmtId="0" fontId="21" fillId="0" borderId="0" xfId="0" applyFont="1" applyAlignment="1">
      <alignment horizontal="center"/>
    </xf>
    <xf numFmtId="0" fontId="13" fillId="0" borderId="0" xfId="0" applyFont="1" applyAlignment="1">
      <alignment horizontal="left"/>
    </xf>
    <xf numFmtId="0" fontId="13" fillId="0" borderId="0" xfId="0" applyFont="1"/>
    <xf numFmtId="0" fontId="7" fillId="0" borderId="0" xfId="0" applyFont="1" applyAlignment="1">
      <alignment horizontal="left"/>
    </xf>
    <xf numFmtId="0" fontId="15" fillId="0" borderId="0" xfId="0" applyFont="1"/>
    <xf numFmtId="0" fontId="15" fillId="0" borderId="0" xfId="0" applyFont="1" applyAlignment="1">
      <alignment horizontal="left"/>
    </xf>
    <xf numFmtId="0" fontId="11" fillId="0" borderId="0" xfId="0" applyFont="1"/>
    <xf numFmtId="0" fontId="11" fillId="0" borderId="0" xfId="0" applyFont="1" applyAlignment="1">
      <alignment horizontal="left"/>
    </xf>
    <xf numFmtId="0" fontId="17" fillId="0" borderId="0" xfId="0" applyFont="1"/>
    <xf numFmtId="0" fontId="17" fillId="0" borderId="0" xfId="0" applyFont="1" applyAlignment="1">
      <alignment horizontal="left"/>
    </xf>
    <xf numFmtId="0" fontId="9" fillId="0" borderId="0" xfId="0" applyFont="1" applyAlignment="1">
      <alignment horizontal="left"/>
    </xf>
    <xf numFmtId="0" fontId="9" fillId="0" borderId="0" xfId="0" applyFont="1"/>
    <xf numFmtId="0" fontId="19" fillId="0" borderId="0" xfId="0" applyFont="1" applyAlignment="1">
      <alignment horizontal="left"/>
    </xf>
    <xf numFmtId="0" fontId="19" fillId="0" borderId="0" xfId="0" applyFont="1"/>
    <xf numFmtId="0" fontId="0" fillId="0" borderId="0" xfId="0" applyAlignment="1">
      <alignment horizontal="left"/>
    </xf>
    <xf numFmtId="0" fontId="2" fillId="0" borderId="0" xfId="0" applyFont="1" applyAlignment="1">
      <alignment horizontal="center" vertical="center"/>
    </xf>
    <xf numFmtId="165" fontId="0" fillId="0" borderId="0" xfId="0" applyNumberFormat="1"/>
  </cellXfs>
  <cellStyles count="1">
    <cellStyle name="Normal" xfId="0" builtinId="0"/>
  </cellStyles>
  <dxfs count="2">
    <dxf>
      <font>
        <color rgb="FF006600"/>
      </font>
    </dxf>
    <dxf>
      <font>
        <color rgb="FFC0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19049</xdr:colOff>
      <xdr:row>222</xdr:row>
      <xdr:rowOff>104775</xdr:rowOff>
    </xdr:from>
    <xdr:to>
      <xdr:col>6</xdr:col>
      <xdr:colOff>1047750</xdr:colOff>
      <xdr:row>253</xdr:row>
      <xdr:rowOff>152400</xdr:rowOff>
    </xdr:to>
    <xdr:sp macro="" textlink="">
      <xdr:nvSpPr>
        <xdr:cNvPr id="2" name="TextBox 1"/>
        <xdr:cNvSpPr txBox="1"/>
      </xdr:nvSpPr>
      <xdr:spPr>
        <a:xfrm>
          <a:off x="628649" y="42710100"/>
          <a:ext cx="8658226" cy="5953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Files</a:t>
          </a:r>
          <a:r>
            <a:rPr lang="en-GB" sz="1100" baseline="0"/>
            <a:t> with the extension .mtx contain the same bytes that would be found on a cassette tape, but written to a file. I think that, historically, they were produced for use with emulators such as MAME and were often referred to as "ROMs". These files are available from many "ROMs download " sites onthe web and are now included with Andy Key's Memotech MTX emulator, MEMU.</a:t>
          </a:r>
        </a:p>
        <a:p>
          <a:endParaRPr lang="en-GB" sz="1100" baseline="0"/>
        </a:p>
        <a:p>
          <a:r>
            <a:rPr lang="en-GB" sz="1100" baseline="0"/>
            <a:t>Since they were originally tape files, many of them rely on the tape loading code in the MTX OS ROMs, particuarly when they use "loaders". For example, many of the original Memotech (Continental Software) games started loading and drew a fancy screen with the Continental logo, then called the tape routines to complete loading of the game. </a:t>
          </a:r>
        </a:p>
        <a:p>
          <a:endParaRPr lang="en-GB" sz="1100" baseline="0"/>
        </a:p>
        <a:p>
          <a:r>
            <a:rPr lang="en-GB" sz="1100" baseline="0"/>
            <a:t>Andy's MEMU emulator does a great job of loading these tape files into the emulator and he distributes some 200 or so of these "tape" files with MEMU. These files include just about every piece of software available for the MTX Computer.</a:t>
          </a:r>
        </a:p>
        <a:p>
          <a:endParaRPr lang="en-GB" sz="1100" baseline="0"/>
        </a:p>
        <a:p>
          <a:r>
            <a:rPr lang="en-GB" sz="1100" baseline="0"/>
            <a:t>About half of these files can be loaded by MFX (and other flash storage systems, including CFX and REMEMOrizer), but the other 50% can't be loaded unless and until someone patches each game so that they are not reliant on the tape routines.</a:t>
          </a:r>
        </a:p>
        <a:p>
          <a:endParaRPr lang="en-GB" sz="1100" baseline="0"/>
        </a:p>
        <a:p>
          <a:r>
            <a:rPr lang="en-GB" sz="1100" baseline="0"/>
            <a:t>In the meantime, I have included copies of games that are available as .mtx files and will run on the MFX distribution SD card. I  have not included any of the various  utilities, education and business titles as I don't think that many people want to use them. If you are interested in any of these "missing" titles, you can download them  either from my website, or as part of the MEMU distribution on Andy's site.</a:t>
          </a:r>
        </a:p>
        <a:p>
          <a:endParaRPr lang="en-GB" sz="1100" baseline="0"/>
        </a:p>
        <a:p>
          <a:r>
            <a:rPr lang="en-GB" sz="1100" baseline="0"/>
            <a:t>The Table below lists my take on the the 200 or so files that Andy distributes with MEMU as of July 2022. This list includes a number of duplicates (dup) where different versions of the file have been sourced, usually indicated by [a1], [a2], etc., and some have multiple parts, so the number is actual programs is something slightly under 200.</a:t>
          </a:r>
        </a:p>
        <a:p>
          <a:endParaRPr lang="en-GB" sz="1100" baseline="0"/>
        </a:p>
        <a:p>
          <a:r>
            <a:rPr lang="en-GB" sz="1100" baseline="0"/>
            <a:t>The source files typically have really descriptive names but are very unwieldy to use. Modern PCs can cope with these names, but for them to be useable in CP/M they need to conform to the 8.3 naming convention. </a:t>
          </a:r>
        </a:p>
        <a:p>
          <a:endParaRPr lang="en-GB" sz="1100" baseline="0"/>
        </a:p>
        <a:p>
          <a:r>
            <a:rPr lang="en-GB" sz="1100"/>
            <a:t>For example,</a:t>
          </a:r>
          <a:r>
            <a:rPr lang="en-GB" sz="1100" baseline="0"/>
            <a:t> the source file might be </a:t>
          </a:r>
        </a:p>
        <a:p>
          <a:endParaRPr lang="en-GB" sz="1100" baseline="0"/>
        </a:p>
        <a:p>
          <a:r>
            <a:rPr lang="en-GB" sz="1100" baseline="0"/>
            <a:t>"Drive the Cee-5 (1985) (Stephen Trinder) (Megastar Games).mtx" which might get renamed as "DRIVE---.MTX"</a:t>
          </a:r>
        </a:p>
        <a:p>
          <a:endParaRPr lang="en-GB" sz="1100" baseline="0"/>
        </a:p>
        <a:p>
          <a:r>
            <a:rPr lang="en-GB" sz="1100" baseline="0"/>
            <a:t>Based on my testing, there arppear to be :</a:t>
          </a:r>
        </a:p>
        <a:p>
          <a:r>
            <a:rPr lang="en-GB" sz="1100" baseline="0">
              <a:solidFill>
                <a:srgbClr val="006600"/>
              </a:solidFill>
            </a:rPr>
            <a:t>55</a:t>
          </a:r>
          <a:r>
            <a:rPr lang="en-GB" sz="1100" baseline="0"/>
            <a:t> Games that an be run without problems</a:t>
          </a:r>
        </a:p>
        <a:p>
          <a:r>
            <a:rPr lang="en-GB" sz="1100" baseline="0">
              <a:solidFill>
                <a:srgbClr val="FFC000"/>
              </a:solidFill>
            </a:rPr>
            <a:t>18</a:t>
          </a:r>
          <a:r>
            <a:rPr lang="en-GB" sz="1100" baseline="0"/>
            <a:t> Games that can't be run, but are avaialble in alternative formats (.COM, .RUN, .BAS)</a:t>
          </a:r>
        </a:p>
        <a:p>
          <a:r>
            <a:rPr lang="en-GB" sz="1100" baseline="0">
              <a:solidFill>
                <a:srgbClr val="C00000"/>
              </a:solidFill>
            </a:rPr>
            <a:t>49</a:t>
          </a:r>
          <a:r>
            <a:rPr lang="en-GB" sz="1100" baseline="0"/>
            <a:t> Games that can't be run and no alternative format is available - unless you know better ?</a:t>
          </a:r>
          <a:endParaRPr lang="en-GB" sz="1100"/>
        </a:p>
      </xdr:txBody>
    </xdr:sp>
    <xdr:clientData/>
  </xdr:twoCellAnchor>
  <xdr:twoCellAnchor>
    <xdr:from>
      <xdr:col>1</xdr:col>
      <xdr:colOff>1</xdr:colOff>
      <xdr:row>3</xdr:row>
      <xdr:rowOff>1</xdr:rowOff>
    </xdr:from>
    <xdr:to>
      <xdr:col>6</xdr:col>
      <xdr:colOff>9526</xdr:colOff>
      <xdr:row>21</xdr:row>
      <xdr:rowOff>171451</xdr:rowOff>
    </xdr:to>
    <xdr:sp macro="" textlink="">
      <xdr:nvSpPr>
        <xdr:cNvPr id="3" name="TextBox 2"/>
        <xdr:cNvSpPr txBox="1"/>
      </xdr:nvSpPr>
      <xdr:spPr>
        <a:xfrm>
          <a:off x="609601" y="742951"/>
          <a:ext cx="7639050" cy="3600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a:t>The</a:t>
          </a:r>
          <a:r>
            <a:rPr lang="en-GB" sz="1100" b="1" baseline="0"/>
            <a:t> SD Card distributed with MFX is partitioned as shown here, for more details, please refer to the MFX Operator's Guide</a:t>
          </a:r>
        </a:p>
        <a:p>
          <a:endParaRPr lang="en-GB" sz="1100" baseline="0"/>
        </a:p>
        <a:p>
          <a:r>
            <a:rPr lang="en-GB" sz="1100" b="1" baseline="0"/>
            <a:t>Partition  Type  Contents</a:t>
          </a:r>
        </a:p>
        <a:p>
          <a:pPr marL="0" marR="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latin typeface="+mn-lt"/>
              <a:ea typeface="+mn-ea"/>
              <a:cs typeface="+mn-cs"/>
            </a:rPr>
            <a:t>0   (B)         18    59k CP/M System and runable .COM and .RUN games</a:t>
          </a:r>
          <a:endParaRPr lang="en-GB"/>
        </a:p>
        <a:p>
          <a:pPr marL="0" marR="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latin typeface="+mn-lt"/>
              <a:ea typeface="+mn-ea"/>
              <a:cs typeface="+mn-cs"/>
            </a:rPr>
            <a:t>1   (C)         19    59k CP/M System  - .BAS and .RUN games</a:t>
          </a:r>
          <a:endParaRPr lang="en-GB"/>
        </a:p>
        <a:p>
          <a:pPr marL="0" marR="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latin typeface="+mn-lt"/>
              <a:ea typeface="+mn-ea"/>
              <a:cs typeface="+mn-cs"/>
            </a:rPr>
            <a:t>2   (D)         1A    59k CP/M System  - .MTX games (please read the .MTX specific information further down this sheet)</a:t>
          </a:r>
          <a:endParaRPr lang="en-GB"/>
        </a:p>
        <a:p>
          <a:pPr marL="0" marR="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latin typeface="+mn-lt"/>
              <a:ea typeface="+mn-ea"/>
              <a:cs typeface="+mn-cs"/>
            </a:rPr>
            <a:t>3   (E)         1B    59k CP/M System  - work disc for FTP  and HTTP transfers</a:t>
          </a:r>
          <a:endParaRPr lang="en-GB"/>
        </a:p>
        <a:p>
          <a:pPr marL="0" marR="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baseline="0">
              <a:solidFill>
                <a:schemeClr val="dk1"/>
              </a:solidFill>
              <a:latin typeface="+mn-lt"/>
              <a:ea typeface="+mn-ea"/>
              <a:cs typeface="+mn-cs"/>
            </a:rPr>
            <a:t>No disc assigned by defaults - use RECONFIG.COM to map the partition to a disc drive ID</a:t>
          </a:r>
        </a:p>
        <a:p>
          <a:pPr marL="0" marR="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latin typeface="+mn-lt"/>
              <a:ea typeface="+mn-ea"/>
              <a:cs typeface="+mn-cs"/>
            </a:rPr>
            <a:t>4                  1C    59k CP/M System - </a:t>
          </a:r>
          <a:endParaRPr lang="en-GB"/>
        </a:p>
        <a:p>
          <a:pPr marL="0" marR="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latin typeface="+mn-lt"/>
              <a:ea typeface="+mn-ea"/>
              <a:cs typeface="+mn-cs"/>
            </a:rPr>
            <a:t>5                  1D    59k CP/M System - </a:t>
          </a:r>
          <a:endParaRPr lang="en-GB"/>
        </a:p>
        <a:p>
          <a:pPr marL="0" marR="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latin typeface="+mn-lt"/>
              <a:ea typeface="+mn-ea"/>
              <a:cs typeface="+mn-cs"/>
            </a:rPr>
            <a:t>6                  1E    59k CP/M System  -  Backup of Partition 0</a:t>
          </a:r>
          <a:endParaRPr lang="en-GB"/>
        </a:p>
        <a:p>
          <a:pPr marL="0" marR="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latin typeface="+mn-lt"/>
              <a:ea typeface="+mn-ea"/>
              <a:cs typeface="+mn-cs"/>
            </a:rPr>
            <a:t>7                  1F    54k CP/M System with Icicle Works Game</a:t>
          </a:r>
          <a:endParaRPr lang="en-GB"/>
        </a:p>
        <a:p>
          <a:pPr marL="0" marR="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latin typeface="+mn-lt"/>
              <a:ea typeface="+mn-ea"/>
              <a:cs typeface="+mn-cs"/>
            </a:rPr>
            <a:t>n/a             n/a    HEXTRAIN Game Data (hidden)</a:t>
          </a:r>
          <a:endParaRPr lang="en-GB"/>
        </a:p>
        <a:p>
          <a:endParaRPr lang="en-GB" sz="1100"/>
        </a:p>
        <a:p>
          <a:r>
            <a:rPr lang="en-GB" sz="1100"/>
            <a:t>(There</a:t>
          </a:r>
          <a:r>
            <a:rPr lang="en-GB" sz="1100" baseline="0"/>
            <a:t> is no real reason for splitting up the game types into different partitions, other than tidyness. You can mix &amp; match the files as you like, bearing in mind that each "disc"/partition can hold a maximum of 512 files.)</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2:L481"/>
  <sheetViews>
    <sheetView tabSelected="1" zoomScaleNormal="100" workbookViewId="0">
      <selection activeCell="J6" sqref="J6"/>
    </sheetView>
  </sheetViews>
  <sheetFormatPr defaultRowHeight="15"/>
  <cols>
    <col min="2" max="2" width="16.5703125" customWidth="1"/>
    <col min="4" max="4" width="22.42578125" customWidth="1"/>
    <col min="5" max="5" width="57.140625" customWidth="1"/>
    <col min="6" max="6" width="9.140625" style="2"/>
    <col min="7" max="7" width="15.85546875" customWidth="1"/>
    <col min="8" max="8" width="65.42578125" customWidth="1"/>
    <col min="9" max="9" width="15.42578125" customWidth="1"/>
    <col min="10" max="10" width="10.7109375" bestFit="1" customWidth="1"/>
  </cols>
  <sheetData>
    <row r="2" spans="2:10" ht="28.5" customHeight="1">
      <c r="B2" s="48" t="s">
        <v>0</v>
      </c>
      <c r="C2" s="48"/>
      <c r="D2" s="48"/>
      <c r="E2" s="1" t="s">
        <v>852</v>
      </c>
      <c r="G2" s="3" t="s">
        <v>1</v>
      </c>
      <c r="H2" s="4" t="s">
        <v>2</v>
      </c>
    </row>
    <row r="4" spans="2:10">
      <c r="H4" t="s">
        <v>3</v>
      </c>
      <c r="I4" s="2">
        <v>1</v>
      </c>
      <c r="J4" s="49">
        <v>44821</v>
      </c>
    </row>
    <row r="5" spans="2:10">
      <c r="H5" t="s">
        <v>4</v>
      </c>
      <c r="I5" s="2">
        <v>2</v>
      </c>
      <c r="J5" s="49">
        <v>44983</v>
      </c>
    </row>
    <row r="6" spans="2:10">
      <c r="H6" t="s">
        <v>853</v>
      </c>
      <c r="I6" s="2">
        <v>3</v>
      </c>
      <c r="J6" s="49">
        <v>45292</v>
      </c>
    </row>
    <row r="7" spans="2:10">
      <c r="G7" s="5" t="s">
        <v>5</v>
      </c>
    </row>
    <row r="8" spans="2:10">
      <c r="G8" s="5" t="s">
        <v>5</v>
      </c>
    </row>
    <row r="9" spans="2:10">
      <c r="G9" s="5" t="s">
        <v>5</v>
      </c>
    </row>
    <row r="10" spans="2:10">
      <c r="G10" s="5" t="s">
        <v>5</v>
      </c>
    </row>
    <row r="14" spans="2:10">
      <c r="G14" s="5" t="s">
        <v>5</v>
      </c>
    </row>
    <row r="15" spans="2:10">
      <c r="G15" s="5" t="s">
        <v>5</v>
      </c>
    </row>
    <row r="16" spans="2:10">
      <c r="G16" s="5" t="s">
        <v>5</v>
      </c>
    </row>
    <row r="17" spans="1:8">
      <c r="G17" s="5" t="s">
        <v>5</v>
      </c>
    </row>
    <row r="18" spans="1:8">
      <c r="G18" s="5" t="s">
        <v>5</v>
      </c>
    </row>
    <row r="24" spans="1:8">
      <c r="A24" s="6" t="s">
        <v>6</v>
      </c>
    </row>
    <row r="25" spans="1:8">
      <c r="A25" s="7" t="s">
        <v>7</v>
      </c>
    </row>
    <row r="27" spans="1:8">
      <c r="B27" s="8" t="s">
        <v>8</v>
      </c>
      <c r="E27" s="9">
        <f>COUNTIF(F29:F140, "Y")</f>
        <v>106</v>
      </c>
    </row>
    <row r="28" spans="1:8">
      <c r="A28" s="6"/>
    </row>
    <row r="29" spans="1:8">
      <c r="A29" s="6" t="s">
        <v>9</v>
      </c>
      <c r="B29" s="10" t="s">
        <v>10</v>
      </c>
      <c r="C29" s="10" t="s">
        <v>11</v>
      </c>
      <c r="D29" t="s">
        <v>12</v>
      </c>
      <c r="E29" t="s">
        <v>13</v>
      </c>
      <c r="F29" s="6" t="s">
        <v>14</v>
      </c>
      <c r="G29" t="s">
        <v>15</v>
      </c>
      <c r="H29" t="s">
        <v>16</v>
      </c>
    </row>
    <row r="30" spans="1:8">
      <c r="A30" s="6" t="s">
        <v>9</v>
      </c>
      <c r="B30" s="10" t="s">
        <v>17</v>
      </c>
      <c r="C30" s="10" t="s">
        <v>11</v>
      </c>
      <c r="E30" t="s">
        <v>18</v>
      </c>
      <c r="F30" s="6" t="s">
        <v>14</v>
      </c>
      <c r="G30" t="s">
        <v>15</v>
      </c>
      <c r="H30" t="s">
        <v>16</v>
      </c>
    </row>
    <row r="31" spans="1:8">
      <c r="A31" s="6" t="s">
        <v>9</v>
      </c>
      <c r="B31" s="10" t="s">
        <v>19</v>
      </c>
      <c r="C31" s="10" t="s">
        <v>20</v>
      </c>
      <c r="D31" t="s">
        <v>21</v>
      </c>
      <c r="E31" t="s">
        <v>22</v>
      </c>
      <c r="F31" s="6" t="s">
        <v>14</v>
      </c>
      <c r="G31" t="s">
        <v>15</v>
      </c>
      <c r="H31" t="s">
        <v>23</v>
      </c>
    </row>
    <row r="32" spans="1:8">
      <c r="A32" s="6" t="s">
        <v>9</v>
      </c>
      <c r="B32" s="10" t="s">
        <v>24</v>
      </c>
      <c r="C32" s="10" t="s">
        <v>11</v>
      </c>
      <c r="E32" t="s">
        <v>25</v>
      </c>
      <c r="F32" s="6" t="s">
        <v>14</v>
      </c>
      <c r="G32" t="s">
        <v>15</v>
      </c>
      <c r="H32" t="s">
        <v>16</v>
      </c>
    </row>
    <row r="33" spans="1:9">
      <c r="A33" s="6" t="s">
        <v>9</v>
      </c>
      <c r="B33" s="10" t="s">
        <v>26</v>
      </c>
      <c r="C33" s="10" t="s">
        <v>11</v>
      </c>
      <c r="D33" t="s">
        <v>27</v>
      </c>
      <c r="E33" t="s">
        <v>28</v>
      </c>
      <c r="F33" s="6" t="s">
        <v>14</v>
      </c>
      <c r="G33" t="s">
        <v>15</v>
      </c>
      <c r="H33" t="s">
        <v>29</v>
      </c>
    </row>
    <row r="34" spans="1:9">
      <c r="A34" s="6" t="s">
        <v>9</v>
      </c>
      <c r="B34" s="10" t="s">
        <v>30</v>
      </c>
      <c r="C34" s="10" t="s">
        <v>11</v>
      </c>
      <c r="D34" t="s">
        <v>27</v>
      </c>
      <c r="E34" t="s">
        <v>31</v>
      </c>
      <c r="F34" s="6" t="s">
        <v>14</v>
      </c>
      <c r="G34" t="s">
        <v>15</v>
      </c>
      <c r="H34" t="s">
        <v>32</v>
      </c>
    </row>
    <row r="35" spans="1:9">
      <c r="A35" s="6" t="s">
        <v>9</v>
      </c>
      <c r="B35" t="s">
        <v>33</v>
      </c>
      <c r="C35" s="10" t="s">
        <v>11</v>
      </c>
      <c r="D35" t="s">
        <v>12</v>
      </c>
      <c r="E35" t="s">
        <v>34</v>
      </c>
      <c r="F35" s="6" t="s">
        <v>14</v>
      </c>
      <c r="G35" t="s">
        <v>15</v>
      </c>
      <c r="H35" t="s">
        <v>35</v>
      </c>
    </row>
    <row r="36" spans="1:9">
      <c r="A36" s="6" t="s">
        <v>9</v>
      </c>
      <c r="B36" t="s">
        <v>36</v>
      </c>
      <c r="C36" s="10" t="s">
        <v>11</v>
      </c>
      <c r="D36" t="s">
        <v>12</v>
      </c>
      <c r="E36" t="s">
        <v>37</v>
      </c>
      <c r="F36" s="6" t="s">
        <v>14</v>
      </c>
      <c r="G36" t="s">
        <v>15</v>
      </c>
      <c r="H36" t="s">
        <v>16</v>
      </c>
    </row>
    <row r="37" spans="1:9">
      <c r="A37" s="6" t="s">
        <v>9</v>
      </c>
      <c r="B37" s="10" t="s">
        <v>38</v>
      </c>
      <c r="C37" s="10" t="s">
        <v>11</v>
      </c>
      <c r="D37" t="s">
        <v>12</v>
      </c>
      <c r="E37" t="s">
        <v>39</v>
      </c>
      <c r="F37" s="6" t="s">
        <v>14</v>
      </c>
      <c r="G37" t="s">
        <v>15</v>
      </c>
      <c r="I37" t="s">
        <v>40</v>
      </c>
    </row>
    <row r="38" spans="1:9">
      <c r="A38" s="6" t="s">
        <v>9</v>
      </c>
      <c r="B38" s="10" t="s">
        <v>41</v>
      </c>
      <c r="C38" s="10" t="s">
        <v>11</v>
      </c>
      <c r="D38" t="s">
        <v>42</v>
      </c>
      <c r="E38" t="s">
        <v>43</v>
      </c>
      <c r="F38" s="6" t="s">
        <v>14</v>
      </c>
      <c r="G38" t="s">
        <v>15</v>
      </c>
      <c r="H38" t="s">
        <v>16</v>
      </c>
      <c r="I38" t="s">
        <v>40</v>
      </c>
    </row>
    <row r="39" spans="1:9">
      <c r="A39" s="6" t="s">
        <v>9</v>
      </c>
      <c r="B39" s="10" t="s">
        <v>44</v>
      </c>
      <c r="C39" s="10" t="s">
        <v>11</v>
      </c>
      <c r="D39" t="s">
        <v>42</v>
      </c>
      <c r="E39" t="s">
        <v>45</v>
      </c>
      <c r="F39" s="6" t="s">
        <v>14</v>
      </c>
      <c r="G39" t="s">
        <v>15</v>
      </c>
      <c r="H39" t="s">
        <v>16</v>
      </c>
      <c r="I39" t="s">
        <v>40</v>
      </c>
    </row>
    <row r="40" spans="1:9">
      <c r="A40" s="6" t="s">
        <v>9</v>
      </c>
      <c r="B40" s="10" t="s">
        <v>46</v>
      </c>
      <c r="C40" s="10" t="s">
        <v>11</v>
      </c>
      <c r="D40" t="s">
        <v>12</v>
      </c>
      <c r="E40" t="s">
        <v>47</v>
      </c>
      <c r="F40" s="6" t="s">
        <v>14</v>
      </c>
      <c r="G40" t="s">
        <v>15</v>
      </c>
      <c r="H40" t="s">
        <v>16</v>
      </c>
    </row>
    <row r="41" spans="1:9">
      <c r="A41" s="6" t="s">
        <v>9</v>
      </c>
      <c r="B41" s="10" t="s">
        <v>48</v>
      </c>
      <c r="C41" s="10" t="s">
        <v>11</v>
      </c>
      <c r="D41" t="s">
        <v>12</v>
      </c>
      <c r="E41" t="s">
        <v>49</v>
      </c>
      <c r="F41" s="6" t="s">
        <v>14</v>
      </c>
      <c r="G41" t="s">
        <v>15</v>
      </c>
      <c r="H41" t="s">
        <v>16</v>
      </c>
    </row>
    <row r="42" spans="1:9">
      <c r="A42" s="6" t="s">
        <v>9</v>
      </c>
      <c r="B42" s="10" t="s">
        <v>50</v>
      </c>
      <c r="C42" s="10" t="s">
        <v>11</v>
      </c>
      <c r="D42" t="s">
        <v>51</v>
      </c>
      <c r="E42" t="s">
        <v>52</v>
      </c>
      <c r="F42" s="6" t="s">
        <v>14</v>
      </c>
      <c r="G42" t="s">
        <v>15</v>
      </c>
      <c r="H42" t="s">
        <v>16</v>
      </c>
    </row>
    <row r="43" spans="1:9">
      <c r="A43" s="6" t="s">
        <v>9</v>
      </c>
      <c r="B43" s="10" t="s">
        <v>53</v>
      </c>
      <c r="C43" s="10" t="s">
        <v>11</v>
      </c>
      <c r="D43" t="s">
        <v>12</v>
      </c>
      <c r="E43" t="s">
        <v>54</v>
      </c>
      <c r="F43" s="6" t="s">
        <v>14</v>
      </c>
      <c r="G43" t="s">
        <v>15</v>
      </c>
      <c r="H43" t="s">
        <v>16</v>
      </c>
    </row>
    <row r="44" spans="1:9">
      <c r="A44" s="6" t="s">
        <v>9</v>
      </c>
      <c r="B44" s="10" t="s">
        <v>55</v>
      </c>
      <c r="C44" s="10" t="s">
        <v>11</v>
      </c>
      <c r="D44" t="s">
        <v>12</v>
      </c>
      <c r="E44" t="s">
        <v>56</v>
      </c>
      <c r="F44" s="6" t="s">
        <v>14</v>
      </c>
      <c r="G44" t="s">
        <v>15</v>
      </c>
      <c r="H44" t="s">
        <v>57</v>
      </c>
    </row>
    <row r="45" spans="1:9">
      <c r="A45" s="6" t="s">
        <v>9</v>
      </c>
      <c r="B45" t="s">
        <v>58</v>
      </c>
      <c r="C45" s="10" t="s">
        <v>11</v>
      </c>
      <c r="D45" t="s">
        <v>12</v>
      </c>
      <c r="E45" t="s">
        <v>59</v>
      </c>
      <c r="F45" s="6" t="s">
        <v>14</v>
      </c>
      <c r="G45" t="s">
        <v>15</v>
      </c>
      <c r="H45" t="s">
        <v>16</v>
      </c>
    </row>
    <row r="46" spans="1:9">
      <c r="A46" s="6" t="s">
        <v>9</v>
      </c>
      <c r="B46" t="s">
        <v>60</v>
      </c>
      <c r="C46" s="10" t="s">
        <v>11</v>
      </c>
      <c r="D46" t="s">
        <v>61</v>
      </c>
      <c r="E46" t="s">
        <v>62</v>
      </c>
      <c r="F46" s="6" t="s">
        <v>14</v>
      </c>
      <c r="G46" t="s">
        <v>15</v>
      </c>
      <c r="H46" t="s">
        <v>63</v>
      </c>
    </row>
    <row r="47" spans="1:9">
      <c r="A47" s="6" t="s">
        <v>9</v>
      </c>
      <c r="B47" s="10" t="s">
        <v>64</v>
      </c>
      <c r="C47" s="10" t="s">
        <v>65</v>
      </c>
      <c r="D47" t="s">
        <v>42</v>
      </c>
      <c r="E47" t="s">
        <v>66</v>
      </c>
      <c r="F47" s="6" t="s">
        <v>14</v>
      </c>
      <c r="G47" t="s">
        <v>15</v>
      </c>
      <c r="H47" t="s">
        <v>67</v>
      </c>
      <c r="I47" t="s">
        <v>40</v>
      </c>
    </row>
    <row r="48" spans="1:9">
      <c r="A48" s="6" t="s">
        <v>9</v>
      </c>
      <c r="B48" s="10" t="s">
        <v>68</v>
      </c>
      <c r="C48" s="10" t="s">
        <v>69</v>
      </c>
      <c r="D48" t="s">
        <v>12</v>
      </c>
      <c r="E48" t="s">
        <v>70</v>
      </c>
      <c r="F48" s="6" t="s">
        <v>14</v>
      </c>
      <c r="G48" t="s">
        <v>15</v>
      </c>
      <c r="H48" t="s">
        <v>71</v>
      </c>
    </row>
    <row r="49" spans="1:9">
      <c r="A49" s="6" t="s">
        <v>9</v>
      </c>
      <c r="B49" s="10" t="s">
        <v>72</v>
      </c>
      <c r="C49" s="10" t="s">
        <v>69</v>
      </c>
      <c r="D49" t="s">
        <v>12</v>
      </c>
      <c r="E49" t="s">
        <v>70</v>
      </c>
      <c r="F49" s="6" t="s">
        <v>14</v>
      </c>
      <c r="G49" t="s">
        <v>15</v>
      </c>
      <c r="H49" t="s">
        <v>71</v>
      </c>
    </row>
    <row r="50" spans="1:9">
      <c r="A50" s="6" t="s">
        <v>9</v>
      </c>
      <c r="B50" s="10" t="s">
        <v>73</v>
      </c>
      <c r="C50" s="10" t="s">
        <v>69</v>
      </c>
      <c r="D50" t="s">
        <v>12</v>
      </c>
      <c r="E50" t="s">
        <v>70</v>
      </c>
      <c r="F50" s="6" t="s">
        <v>14</v>
      </c>
      <c r="G50" t="s">
        <v>15</v>
      </c>
      <c r="H50" t="s">
        <v>71</v>
      </c>
    </row>
    <row r="51" spans="1:9">
      <c r="A51" s="6" t="s">
        <v>9</v>
      </c>
      <c r="B51" s="10" t="s">
        <v>74</v>
      </c>
      <c r="C51" s="10" t="s">
        <v>11</v>
      </c>
      <c r="D51" t="s">
        <v>12</v>
      </c>
      <c r="E51" t="s">
        <v>75</v>
      </c>
      <c r="F51" s="6" t="s">
        <v>14</v>
      </c>
      <c r="G51" t="s">
        <v>15</v>
      </c>
      <c r="H51" t="s">
        <v>16</v>
      </c>
    </row>
    <row r="52" spans="1:9">
      <c r="A52" s="6" t="s">
        <v>9</v>
      </c>
      <c r="B52" s="10" t="s">
        <v>76</v>
      </c>
      <c r="C52" s="10" t="s">
        <v>11</v>
      </c>
      <c r="E52" t="s">
        <v>77</v>
      </c>
      <c r="F52" s="6" t="s">
        <v>14</v>
      </c>
      <c r="G52" t="s">
        <v>15</v>
      </c>
      <c r="H52" t="s">
        <v>16</v>
      </c>
    </row>
    <row r="53" spans="1:9">
      <c r="A53" s="6" t="s">
        <v>9</v>
      </c>
      <c r="B53" s="10" t="s">
        <v>78</v>
      </c>
      <c r="C53" s="10" t="s">
        <v>11</v>
      </c>
      <c r="E53" t="s">
        <v>79</v>
      </c>
      <c r="F53" s="6" t="s">
        <v>14</v>
      </c>
      <c r="G53" t="s">
        <v>15</v>
      </c>
      <c r="H53" t="s">
        <v>16</v>
      </c>
    </row>
    <row r="54" spans="1:9">
      <c r="A54" s="6" t="s">
        <v>9</v>
      </c>
      <c r="B54" t="s">
        <v>80</v>
      </c>
      <c r="C54" t="s">
        <v>81</v>
      </c>
      <c r="D54" t="s">
        <v>61</v>
      </c>
      <c r="E54" t="s">
        <v>82</v>
      </c>
      <c r="F54" s="6" t="s">
        <v>14</v>
      </c>
      <c r="G54" t="s">
        <v>15</v>
      </c>
      <c r="H54" t="s">
        <v>83</v>
      </c>
    </row>
    <row r="55" spans="1:9">
      <c r="A55" s="6" t="s">
        <v>9</v>
      </c>
      <c r="B55" s="10" t="s">
        <v>84</v>
      </c>
      <c r="C55" s="10" t="s">
        <v>11</v>
      </c>
      <c r="D55" t="s">
        <v>61</v>
      </c>
      <c r="E55" t="s">
        <v>85</v>
      </c>
      <c r="F55" s="6" t="s">
        <v>14</v>
      </c>
      <c r="G55" t="s">
        <v>15</v>
      </c>
      <c r="H55" t="s">
        <v>16</v>
      </c>
      <c r="I55" t="s">
        <v>40</v>
      </c>
    </row>
    <row r="56" spans="1:9">
      <c r="A56" s="6" t="s">
        <v>9</v>
      </c>
      <c r="B56" s="10" t="s">
        <v>86</v>
      </c>
      <c r="C56" s="10" t="s">
        <v>11</v>
      </c>
      <c r="D56" t="s">
        <v>61</v>
      </c>
      <c r="E56" t="s">
        <v>87</v>
      </c>
      <c r="F56" s="6" t="s">
        <v>14</v>
      </c>
      <c r="G56" t="s">
        <v>15</v>
      </c>
      <c r="H56" t="s">
        <v>16</v>
      </c>
      <c r="I56" t="s">
        <v>40</v>
      </c>
    </row>
    <row r="57" spans="1:9">
      <c r="A57" s="6" t="s">
        <v>9</v>
      </c>
      <c r="B57" t="s">
        <v>88</v>
      </c>
      <c r="C57" s="10" t="s">
        <v>11</v>
      </c>
      <c r="D57" t="s">
        <v>12</v>
      </c>
      <c r="E57" t="s">
        <v>89</v>
      </c>
      <c r="F57" s="6" t="s">
        <v>14</v>
      </c>
      <c r="G57" t="s">
        <v>15</v>
      </c>
      <c r="H57" t="s">
        <v>90</v>
      </c>
    </row>
    <row r="58" spans="1:9">
      <c r="A58" s="6" t="s">
        <v>9</v>
      </c>
      <c r="B58" s="10" t="s">
        <v>91</v>
      </c>
      <c r="C58" s="10" t="s">
        <v>11</v>
      </c>
      <c r="E58" t="s">
        <v>92</v>
      </c>
      <c r="F58" s="6" t="s">
        <v>14</v>
      </c>
      <c r="G58" t="s">
        <v>15</v>
      </c>
      <c r="H58" t="s">
        <v>16</v>
      </c>
    </row>
    <row r="59" spans="1:9">
      <c r="A59" s="6" t="s">
        <v>9</v>
      </c>
      <c r="B59" s="10" t="s">
        <v>93</v>
      </c>
      <c r="C59" s="10" t="s">
        <v>11</v>
      </c>
      <c r="D59" t="s">
        <v>12</v>
      </c>
      <c r="E59" t="s">
        <v>94</v>
      </c>
      <c r="F59" s="6" t="s">
        <v>14</v>
      </c>
      <c r="G59" t="s">
        <v>15</v>
      </c>
      <c r="H59" t="s">
        <v>95</v>
      </c>
      <c r="I59" t="s">
        <v>40</v>
      </c>
    </row>
    <row r="60" spans="1:9">
      <c r="A60" s="6" t="s">
        <v>9</v>
      </c>
      <c r="B60" s="10" t="s">
        <v>96</v>
      </c>
      <c r="C60" s="10" t="s">
        <v>11</v>
      </c>
      <c r="D60" t="s">
        <v>12</v>
      </c>
      <c r="E60" t="s">
        <v>97</v>
      </c>
      <c r="F60" s="6" t="s">
        <v>14</v>
      </c>
      <c r="G60" t="s">
        <v>15</v>
      </c>
      <c r="H60" t="s">
        <v>98</v>
      </c>
    </row>
    <row r="61" spans="1:9">
      <c r="A61" s="6" t="s">
        <v>9</v>
      </c>
      <c r="B61" s="10" t="s">
        <v>81</v>
      </c>
      <c r="C61" s="10" t="s">
        <v>11</v>
      </c>
      <c r="D61" t="s">
        <v>12</v>
      </c>
      <c r="E61" t="s">
        <v>99</v>
      </c>
      <c r="F61" s="6" t="s">
        <v>14</v>
      </c>
      <c r="G61" t="s">
        <v>15</v>
      </c>
      <c r="H61" t="s">
        <v>83</v>
      </c>
      <c r="I61" t="s">
        <v>40</v>
      </c>
    </row>
    <row r="62" spans="1:9">
      <c r="A62" s="6" t="s">
        <v>9</v>
      </c>
      <c r="B62" s="10" t="s">
        <v>100</v>
      </c>
      <c r="C62" s="10" t="s">
        <v>11</v>
      </c>
      <c r="D62" t="s">
        <v>12</v>
      </c>
      <c r="E62" t="s">
        <v>101</v>
      </c>
      <c r="F62" s="6" t="s">
        <v>14</v>
      </c>
      <c r="G62" t="s">
        <v>15</v>
      </c>
      <c r="H62" t="s">
        <v>40</v>
      </c>
      <c r="I62" t="s">
        <v>40</v>
      </c>
    </row>
    <row r="63" spans="1:9">
      <c r="A63" s="6" t="s">
        <v>9</v>
      </c>
      <c r="B63" s="10" t="s">
        <v>102</v>
      </c>
      <c r="C63" s="10" t="s">
        <v>11</v>
      </c>
      <c r="D63" t="s">
        <v>103</v>
      </c>
      <c r="E63" t="s">
        <v>104</v>
      </c>
      <c r="F63" s="6" t="s">
        <v>14</v>
      </c>
      <c r="G63" t="s">
        <v>15</v>
      </c>
      <c r="H63" t="s">
        <v>16</v>
      </c>
    </row>
    <row r="64" spans="1:9">
      <c r="A64" s="6" t="s">
        <v>9</v>
      </c>
      <c r="B64" s="10" t="s">
        <v>102</v>
      </c>
      <c r="C64" s="10" t="s">
        <v>105</v>
      </c>
      <c r="D64" t="s">
        <v>103</v>
      </c>
      <c r="E64" t="s">
        <v>106</v>
      </c>
      <c r="F64" s="6" t="s">
        <v>14</v>
      </c>
      <c r="G64" t="s">
        <v>15</v>
      </c>
      <c r="H64" t="s">
        <v>107</v>
      </c>
    </row>
    <row r="65" spans="1:8">
      <c r="A65" s="6" t="s">
        <v>9</v>
      </c>
      <c r="B65" s="10" t="s">
        <v>108</v>
      </c>
      <c r="C65" s="10" t="s">
        <v>11</v>
      </c>
      <c r="D65" t="s">
        <v>103</v>
      </c>
      <c r="E65" t="s">
        <v>109</v>
      </c>
      <c r="F65" s="6" t="s">
        <v>14</v>
      </c>
      <c r="G65" t="s">
        <v>15</v>
      </c>
      <c r="H65" t="s">
        <v>16</v>
      </c>
    </row>
    <row r="66" spans="1:8">
      <c r="A66" s="6" t="s">
        <v>9</v>
      </c>
      <c r="B66" s="10" t="s">
        <v>108</v>
      </c>
      <c r="C66" s="10" t="s">
        <v>110</v>
      </c>
      <c r="D66" t="s">
        <v>103</v>
      </c>
      <c r="E66" t="s">
        <v>111</v>
      </c>
      <c r="F66" s="6" t="s">
        <v>14</v>
      </c>
      <c r="G66" t="s">
        <v>15</v>
      </c>
      <c r="H66" t="s">
        <v>112</v>
      </c>
    </row>
    <row r="67" spans="1:8">
      <c r="A67" s="6" t="s">
        <v>9</v>
      </c>
      <c r="B67" s="11" t="s">
        <v>113</v>
      </c>
      <c r="C67" s="11" t="s">
        <v>11</v>
      </c>
      <c r="D67" s="12" t="s">
        <v>12</v>
      </c>
      <c r="E67" s="12" t="s">
        <v>114</v>
      </c>
      <c r="F67" s="6" t="s">
        <v>14</v>
      </c>
      <c r="G67" t="s">
        <v>15</v>
      </c>
      <c r="H67" t="s">
        <v>16</v>
      </c>
    </row>
    <row r="68" spans="1:8">
      <c r="A68" s="6" t="s">
        <v>9</v>
      </c>
      <c r="B68" s="11" t="s">
        <v>113</v>
      </c>
      <c r="C68" s="11" t="s">
        <v>115</v>
      </c>
      <c r="D68" s="12" t="s">
        <v>12</v>
      </c>
      <c r="E68" s="12" t="s">
        <v>116</v>
      </c>
      <c r="F68" s="6" t="s">
        <v>14</v>
      </c>
      <c r="G68" t="s">
        <v>15</v>
      </c>
      <c r="H68" s="12" t="s">
        <v>117</v>
      </c>
    </row>
    <row r="69" spans="1:8">
      <c r="A69" s="6" t="s">
        <v>9</v>
      </c>
      <c r="B69" s="10" t="s">
        <v>118</v>
      </c>
      <c r="C69" s="10" t="s">
        <v>11</v>
      </c>
      <c r="D69" t="s">
        <v>42</v>
      </c>
      <c r="E69" t="s">
        <v>119</v>
      </c>
      <c r="F69" s="6" t="s">
        <v>14</v>
      </c>
      <c r="G69" t="s">
        <v>15</v>
      </c>
      <c r="H69" t="s">
        <v>120</v>
      </c>
    </row>
    <row r="70" spans="1:8">
      <c r="A70" s="6" t="s">
        <v>9</v>
      </c>
      <c r="B70" s="10" t="s">
        <v>121</v>
      </c>
      <c r="C70" s="10" t="s">
        <v>81</v>
      </c>
      <c r="D70" t="s">
        <v>42</v>
      </c>
      <c r="E70" t="s">
        <v>122</v>
      </c>
      <c r="F70" s="6" t="s">
        <v>14</v>
      </c>
      <c r="G70" t="s">
        <v>15</v>
      </c>
      <c r="H70" t="s">
        <v>123</v>
      </c>
    </row>
    <row r="71" spans="1:8">
      <c r="A71" s="6" t="s">
        <v>9</v>
      </c>
      <c r="B71" s="10" t="s">
        <v>124</v>
      </c>
      <c r="C71" s="10" t="s">
        <v>11</v>
      </c>
      <c r="E71" t="s">
        <v>125</v>
      </c>
      <c r="F71" s="6" t="s">
        <v>14</v>
      </c>
      <c r="G71" t="s">
        <v>15</v>
      </c>
      <c r="H71" t="s">
        <v>98</v>
      </c>
    </row>
    <row r="72" spans="1:8">
      <c r="A72" s="6"/>
    </row>
    <row r="73" spans="1:8">
      <c r="A73" s="6"/>
      <c r="B73" s="8" t="s">
        <v>126</v>
      </c>
    </row>
    <row r="74" spans="1:8">
      <c r="A74" s="6"/>
      <c r="B74" s="8"/>
    </row>
    <row r="75" spans="1:8">
      <c r="A75" s="6" t="s">
        <v>9</v>
      </c>
      <c r="B75" s="10" t="s">
        <v>127</v>
      </c>
      <c r="C75" s="10" t="s">
        <v>11</v>
      </c>
      <c r="D75" t="s">
        <v>128</v>
      </c>
      <c r="E75" t="s">
        <v>129</v>
      </c>
      <c r="F75" s="6" t="s">
        <v>14</v>
      </c>
      <c r="G75" t="s">
        <v>15</v>
      </c>
      <c r="H75" t="s">
        <v>130</v>
      </c>
    </row>
    <row r="76" spans="1:8">
      <c r="A76" s="6" t="s">
        <v>9</v>
      </c>
      <c r="B76" s="10" t="s">
        <v>131</v>
      </c>
      <c r="C76" s="10" t="s">
        <v>11</v>
      </c>
      <c r="D76" t="s">
        <v>128</v>
      </c>
      <c r="E76" t="s">
        <v>132</v>
      </c>
      <c r="F76" s="6" t="s">
        <v>14</v>
      </c>
      <c r="G76" t="s">
        <v>15</v>
      </c>
      <c r="H76" t="s">
        <v>130</v>
      </c>
    </row>
    <row r="77" spans="1:8">
      <c r="A77" s="6" t="s">
        <v>9</v>
      </c>
      <c r="B77" s="10" t="s">
        <v>133</v>
      </c>
      <c r="C77" s="10" t="s">
        <v>11</v>
      </c>
      <c r="D77" t="s">
        <v>128</v>
      </c>
      <c r="E77" t="s">
        <v>134</v>
      </c>
      <c r="F77" s="6" t="s">
        <v>14</v>
      </c>
      <c r="G77" t="s">
        <v>15</v>
      </c>
      <c r="H77" t="s">
        <v>130</v>
      </c>
    </row>
    <row r="78" spans="1:8">
      <c r="A78" s="6" t="s">
        <v>9</v>
      </c>
      <c r="B78" s="10" t="s">
        <v>135</v>
      </c>
      <c r="C78" s="10" t="s">
        <v>11</v>
      </c>
      <c r="D78" t="s">
        <v>128</v>
      </c>
      <c r="E78" t="s">
        <v>136</v>
      </c>
      <c r="F78" s="6" t="s">
        <v>14</v>
      </c>
      <c r="G78" t="s">
        <v>15</v>
      </c>
      <c r="H78" t="s">
        <v>130</v>
      </c>
    </row>
    <row r="79" spans="1:8">
      <c r="A79" s="6" t="s">
        <v>9</v>
      </c>
      <c r="B79" s="10" t="s">
        <v>137</v>
      </c>
      <c r="C79" s="10" t="s">
        <v>11</v>
      </c>
      <c r="D79" t="s">
        <v>138</v>
      </c>
      <c r="E79" t="s">
        <v>139</v>
      </c>
      <c r="F79" s="6" t="s">
        <v>14</v>
      </c>
      <c r="G79" t="s">
        <v>15</v>
      </c>
      <c r="H79" t="s">
        <v>130</v>
      </c>
    </row>
    <row r="80" spans="1:8">
      <c r="A80" s="6" t="s">
        <v>9</v>
      </c>
      <c r="B80" s="10" t="s">
        <v>140</v>
      </c>
      <c r="C80" s="10" t="s">
        <v>11</v>
      </c>
      <c r="D80" t="s">
        <v>128</v>
      </c>
      <c r="E80" t="s">
        <v>141</v>
      </c>
      <c r="F80" s="6" t="s">
        <v>14</v>
      </c>
      <c r="G80" t="s">
        <v>15</v>
      </c>
      <c r="H80" t="s">
        <v>130</v>
      </c>
    </row>
    <row r="81" spans="1:9">
      <c r="A81" s="6" t="s">
        <v>9</v>
      </c>
      <c r="B81" t="s">
        <v>142</v>
      </c>
      <c r="C81" s="10" t="s">
        <v>11</v>
      </c>
      <c r="D81" t="s">
        <v>128</v>
      </c>
      <c r="E81" t="s">
        <v>143</v>
      </c>
      <c r="F81" s="6" t="s">
        <v>14</v>
      </c>
      <c r="G81" t="s">
        <v>15</v>
      </c>
      <c r="H81" t="s">
        <v>130</v>
      </c>
      <c r="I81" t="s">
        <v>144</v>
      </c>
    </row>
    <row r="82" spans="1:9">
      <c r="A82" s="6" t="s">
        <v>9</v>
      </c>
      <c r="B82" t="s">
        <v>145</v>
      </c>
      <c r="C82" s="10" t="s">
        <v>11</v>
      </c>
      <c r="D82" t="s">
        <v>42</v>
      </c>
      <c r="E82" t="s">
        <v>146</v>
      </c>
      <c r="F82" s="6" t="s">
        <v>14</v>
      </c>
      <c r="G82" t="s">
        <v>15</v>
      </c>
      <c r="H82" t="s">
        <v>130</v>
      </c>
      <c r="I82" t="s">
        <v>144</v>
      </c>
    </row>
    <row r="83" spans="1:9">
      <c r="A83" s="6" t="s">
        <v>9</v>
      </c>
      <c r="B83" s="10" t="s">
        <v>147</v>
      </c>
      <c r="C83" s="10" t="s">
        <v>11</v>
      </c>
      <c r="D83" t="s">
        <v>138</v>
      </c>
      <c r="E83" t="s">
        <v>148</v>
      </c>
      <c r="F83" s="6" t="s">
        <v>14</v>
      </c>
      <c r="G83" t="s">
        <v>15</v>
      </c>
      <c r="H83" t="s">
        <v>130</v>
      </c>
    </row>
    <row r="84" spans="1:9">
      <c r="A84" s="6" t="s">
        <v>9</v>
      </c>
      <c r="B84" s="10" t="s">
        <v>149</v>
      </c>
      <c r="C84" s="10" t="s">
        <v>11</v>
      </c>
      <c r="D84" t="s">
        <v>150</v>
      </c>
      <c r="E84" t="s">
        <v>151</v>
      </c>
      <c r="F84" s="6" t="s">
        <v>14</v>
      </c>
      <c r="G84" t="s">
        <v>15</v>
      </c>
      <c r="H84" t="s">
        <v>16</v>
      </c>
      <c r="I84" t="s">
        <v>152</v>
      </c>
    </row>
    <row r="85" spans="1:9">
      <c r="A85" s="6" t="s">
        <v>9</v>
      </c>
      <c r="B85" s="10" t="s">
        <v>153</v>
      </c>
      <c r="C85" s="10" t="s">
        <v>11</v>
      </c>
      <c r="D85" t="s">
        <v>154</v>
      </c>
      <c r="E85" t="s">
        <v>155</v>
      </c>
      <c r="F85" s="6" t="s">
        <v>14</v>
      </c>
      <c r="G85" t="s">
        <v>15</v>
      </c>
      <c r="H85" t="s">
        <v>130</v>
      </c>
    </row>
    <row r="86" spans="1:9">
      <c r="A86" s="6" t="s">
        <v>9</v>
      </c>
      <c r="B86" s="10" t="s">
        <v>153</v>
      </c>
      <c r="C86" s="10" t="s">
        <v>156</v>
      </c>
      <c r="D86" t="s">
        <v>154</v>
      </c>
      <c r="E86" t="s">
        <v>157</v>
      </c>
      <c r="F86" s="6" t="s">
        <v>14</v>
      </c>
      <c r="G86" t="s">
        <v>15</v>
      </c>
      <c r="H86" t="s">
        <v>158</v>
      </c>
    </row>
    <row r="87" spans="1:9">
      <c r="A87" s="6" t="s">
        <v>9</v>
      </c>
      <c r="B87" s="10" t="s">
        <v>159</v>
      </c>
      <c r="C87" s="10" t="s">
        <v>11</v>
      </c>
      <c r="D87" t="s">
        <v>128</v>
      </c>
      <c r="E87" t="s">
        <v>160</v>
      </c>
      <c r="F87" s="6" t="s">
        <v>14</v>
      </c>
      <c r="G87" t="s">
        <v>15</v>
      </c>
      <c r="H87" t="s">
        <v>130</v>
      </c>
    </row>
    <row r="88" spans="1:9">
      <c r="A88" s="6" t="s">
        <v>9</v>
      </c>
      <c r="B88" s="10" t="s">
        <v>161</v>
      </c>
      <c r="C88" s="10" t="s">
        <v>11</v>
      </c>
      <c r="D88" t="s">
        <v>128</v>
      </c>
      <c r="E88" t="s">
        <v>162</v>
      </c>
      <c r="F88" s="6" t="s">
        <v>14</v>
      </c>
      <c r="G88" t="s">
        <v>15</v>
      </c>
      <c r="H88" t="s">
        <v>130</v>
      </c>
    </row>
    <row r="89" spans="1:9">
      <c r="A89" s="6" t="s">
        <v>9</v>
      </c>
      <c r="B89" s="10" t="s">
        <v>163</v>
      </c>
      <c r="C89" s="10" t="s">
        <v>11</v>
      </c>
      <c r="D89" t="s">
        <v>164</v>
      </c>
      <c r="E89" t="s">
        <v>165</v>
      </c>
      <c r="F89" s="6" t="s">
        <v>14</v>
      </c>
      <c r="G89" t="s">
        <v>15</v>
      </c>
      <c r="H89" t="s">
        <v>130</v>
      </c>
    </row>
    <row r="90" spans="1:9">
      <c r="A90" s="6" t="s">
        <v>9</v>
      </c>
      <c r="B90" s="10" t="s">
        <v>166</v>
      </c>
      <c r="C90" s="10" t="s">
        <v>11</v>
      </c>
      <c r="D90" t="s">
        <v>128</v>
      </c>
      <c r="E90" t="s">
        <v>167</v>
      </c>
      <c r="F90" s="6" t="s">
        <v>14</v>
      </c>
      <c r="G90" t="s">
        <v>15</v>
      </c>
      <c r="H90" t="s">
        <v>16</v>
      </c>
      <c r="I90" t="s">
        <v>152</v>
      </c>
    </row>
    <row r="91" spans="1:9">
      <c r="A91" s="6" t="s">
        <v>9</v>
      </c>
      <c r="B91" s="10" t="s">
        <v>168</v>
      </c>
      <c r="C91" s="10" t="s">
        <v>11</v>
      </c>
      <c r="D91" t="s">
        <v>169</v>
      </c>
      <c r="E91" t="s">
        <v>170</v>
      </c>
      <c r="F91" s="6" t="s">
        <v>14</v>
      </c>
      <c r="G91" t="s">
        <v>15</v>
      </c>
      <c r="H91" t="s">
        <v>130</v>
      </c>
    </row>
    <row r="92" spans="1:9">
      <c r="A92" s="6" t="s">
        <v>9</v>
      </c>
      <c r="B92" s="10" t="s">
        <v>171</v>
      </c>
      <c r="C92" s="10" t="s">
        <v>11</v>
      </c>
      <c r="D92" t="s">
        <v>169</v>
      </c>
      <c r="E92" t="s">
        <v>172</v>
      </c>
      <c r="F92" s="6" t="s">
        <v>14</v>
      </c>
      <c r="G92" t="s">
        <v>15</v>
      </c>
      <c r="H92" t="s">
        <v>130</v>
      </c>
    </row>
    <row r="93" spans="1:9">
      <c r="A93" s="6" t="s">
        <v>9</v>
      </c>
      <c r="B93" s="10" t="s">
        <v>173</v>
      </c>
      <c r="C93" s="10" t="s">
        <v>11</v>
      </c>
      <c r="D93" t="s">
        <v>128</v>
      </c>
      <c r="E93" t="s">
        <v>174</v>
      </c>
      <c r="F93" s="6" t="s">
        <v>14</v>
      </c>
      <c r="G93" t="s">
        <v>15</v>
      </c>
      <c r="H93" t="s">
        <v>130</v>
      </c>
    </row>
    <row r="94" spans="1:9">
      <c r="A94" s="6" t="s">
        <v>9</v>
      </c>
      <c r="B94" s="10" t="s">
        <v>175</v>
      </c>
      <c r="C94" s="10" t="s">
        <v>11</v>
      </c>
      <c r="D94" t="s">
        <v>128</v>
      </c>
      <c r="E94" t="s">
        <v>176</v>
      </c>
      <c r="F94" s="6" t="s">
        <v>14</v>
      </c>
      <c r="G94" t="s">
        <v>15</v>
      </c>
      <c r="H94" t="s">
        <v>130</v>
      </c>
    </row>
    <row r="95" spans="1:9">
      <c r="A95" s="6" t="s">
        <v>9</v>
      </c>
      <c r="B95" s="10" t="s">
        <v>177</v>
      </c>
      <c r="C95" s="10" t="s">
        <v>11</v>
      </c>
      <c r="D95" t="s">
        <v>164</v>
      </c>
      <c r="E95" t="s">
        <v>178</v>
      </c>
      <c r="F95" s="6" t="s">
        <v>14</v>
      </c>
      <c r="G95" t="s">
        <v>15</v>
      </c>
      <c r="H95" t="s">
        <v>130</v>
      </c>
    </row>
    <row r="96" spans="1:9">
      <c r="A96" s="6" t="s">
        <v>9</v>
      </c>
      <c r="B96" s="10" t="s">
        <v>179</v>
      </c>
      <c r="C96" s="10" t="s">
        <v>11</v>
      </c>
      <c r="D96" t="s">
        <v>128</v>
      </c>
      <c r="E96" t="s">
        <v>180</v>
      </c>
      <c r="F96" s="6" t="s">
        <v>14</v>
      </c>
      <c r="G96" t="s">
        <v>15</v>
      </c>
      <c r="H96" t="s">
        <v>130</v>
      </c>
    </row>
    <row r="97" spans="1:8">
      <c r="A97" s="6" t="s">
        <v>9</v>
      </c>
      <c r="B97" s="10" t="s">
        <v>181</v>
      </c>
      <c r="C97" s="10" t="s">
        <v>11</v>
      </c>
      <c r="D97" t="s">
        <v>128</v>
      </c>
      <c r="E97" t="s">
        <v>182</v>
      </c>
      <c r="F97" s="6" t="s">
        <v>14</v>
      </c>
      <c r="G97" t="s">
        <v>15</v>
      </c>
      <c r="H97" t="s">
        <v>130</v>
      </c>
    </row>
    <row r="98" spans="1:8">
      <c r="A98" s="6" t="s">
        <v>9</v>
      </c>
      <c r="B98" s="10" t="s">
        <v>183</v>
      </c>
      <c r="C98" s="10" t="s">
        <v>11</v>
      </c>
      <c r="D98" t="s">
        <v>128</v>
      </c>
      <c r="E98" t="s">
        <v>184</v>
      </c>
      <c r="F98" s="6" t="s">
        <v>14</v>
      </c>
      <c r="G98" t="s">
        <v>15</v>
      </c>
      <c r="H98" t="s">
        <v>130</v>
      </c>
    </row>
    <row r="99" spans="1:8">
      <c r="A99" s="6" t="s">
        <v>9</v>
      </c>
      <c r="B99" s="10" t="s">
        <v>185</v>
      </c>
      <c r="C99" s="10" t="s">
        <v>11</v>
      </c>
      <c r="D99" t="s">
        <v>186</v>
      </c>
      <c r="E99" t="s">
        <v>187</v>
      </c>
      <c r="F99" s="6" t="s">
        <v>14</v>
      </c>
      <c r="G99" t="s">
        <v>15</v>
      </c>
      <c r="H99" t="s">
        <v>130</v>
      </c>
    </row>
    <row r="100" spans="1:8">
      <c r="A100" s="6" t="s">
        <v>9</v>
      </c>
      <c r="B100" s="10" t="s">
        <v>188</v>
      </c>
      <c r="C100" s="10" t="s">
        <v>11</v>
      </c>
      <c r="D100" t="s">
        <v>128</v>
      </c>
      <c r="E100" t="s">
        <v>189</v>
      </c>
      <c r="F100" s="6" t="s">
        <v>14</v>
      </c>
      <c r="G100" t="s">
        <v>15</v>
      </c>
      <c r="H100" t="s">
        <v>130</v>
      </c>
    </row>
    <row r="101" spans="1:8">
      <c r="A101" s="6" t="s">
        <v>9</v>
      </c>
      <c r="B101" s="10" t="s">
        <v>190</v>
      </c>
      <c r="C101" s="10" t="s">
        <v>11</v>
      </c>
      <c r="D101" t="s">
        <v>164</v>
      </c>
      <c r="E101" t="s">
        <v>191</v>
      </c>
      <c r="F101" s="6" t="s">
        <v>14</v>
      </c>
      <c r="G101" t="s">
        <v>15</v>
      </c>
      <c r="H101" t="s">
        <v>130</v>
      </c>
    </row>
    <row r="102" spans="1:8">
      <c r="A102" s="6" t="s">
        <v>9</v>
      </c>
      <c r="B102" s="10" t="s">
        <v>108</v>
      </c>
      <c r="C102" s="10" t="s">
        <v>11</v>
      </c>
      <c r="D102" t="s">
        <v>128</v>
      </c>
      <c r="E102" t="s">
        <v>192</v>
      </c>
      <c r="F102" s="6" t="s">
        <v>14</v>
      </c>
      <c r="G102" t="s">
        <v>15</v>
      </c>
      <c r="H102" t="s">
        <v>130</v>
      </c>
    </row>
    <row r="103" spans="1:8">
      <c r="A103" s="6" t="s">
        <v>9</v>
      </c>
      <c r="B103" s="10" t="s">
        <v>193</v>
      </c>
      <c r="C103" s="10" t="s">
        <v>11</v>
      </c>
      <c r="D103" t="s">
        <v>154</v>
      </c>
      <c r="E103" t="s">
        <v>194</v>
      </c>
      <c r="F103" s="6" t="s">
        <v>14</v>
      </c>
      <c r="G103" t="s">
        <v>15</v>
      </c>
      <c r="H103" t="s">
        <v>130</v>
      </c>
    </row>
    <row r="104" spans="1:8">
      <c r="A104" s="6" t="s">
        <v>9</v>
      </c>
      <c r="B104" s="10" t="s">
        <v>195</v>
      </c>
      <c r="C104" s="10" t="s">
        <v>156</v>
      </c>
      <c r="D104" t="s">
        <v>154</v>
      </c>
      <c r="E104" t="s">
        <v>157</v>
      </c>
      <c r="F104" s="6" t="s">
        <v>14</v>
      </c>
      <c r="G104" t="s">
        <v>15</v>
      </c>
      <c r="H104" t="s">
        <v>158</v>
      </c>
    </row>
    <row r="105" spans="1:8">
      <c r="A105" s="6"/>
    </row>
    <row r="106" spans="1:8">
      <c r="A106" s="6"/>
      <c r="B106" s="8" t="s">
        <v>196</v>
      </c>
    </row>
    <row r="107" spans="1:8">
      <c r="A107" s="6"/>
      <c r="C107" s="8" t="s">
        <v>197</v>
      </c>
    </row>
    <row r="108" spans="1:8">
      <c r="A108" s="6" t="s">
        <v>9</v>
      </c>
      <c r="B108" t="s">
        <v>198</v>
      </c>
      <c r="C108" t="s">
        <v>88</v>
      </c>
      <c r="D108" t="s">
        <v>128</v>
      </c>
      <c r="E108" t="s">
        <v>199</v>
      </c>
      <c r="F108" s="6" t="s">
        <v>14</v>
      </c>
      <c r="G108" t="s">
        <v>15</v>
      </c>
      <c r="H108" t="s">
        <v>200</v>
      </c>
    </row>
    <row r="109" spans="1:8">
      <c r="A109" s="6" t="s">
        <v>9</v>
      </c>
      <c r="B109" t="s">
        <v>201</v>
      </c>
      <c r="C109" t="s">
        <v>88</v>
      </c>
      <c r="D109" t="s">
        <v>128</v>
      </c>
      <c r="E109" t="s">
        <v>202</v>
      </c>
      <c r="F109" s="6" t="s">
        <v>14</v>
      </c>
      <c r="G109" t="s">
        <v>15</v>
      </c>
      <c r="H109" t="s">
        <v>200</v>
      </c>
    </row>
    <row r="110" spans="1:8">
      <c r="A110" s="6" t="s">
        <v>9</v>
      </c>
      <c r="B110" t="s">
        <v>127</v>
      </c>
      <c r="C110" t="s">
        <v>88</v>
      </c>
      <c r="D110" t="s">
        <v>128</v>
      </c>
      <c r="E110" t="s">
        <v>203</v>
      </c>
      <c r="F110" s="6" t="s">
        <v>14</v>
      </c>
      <c r="G110" t="s">
        <v>15</v>
      </c>
      <c r="H110" t="s">
        <v>200</v>
      </c>
    </row>
    <row r="111" spans="1:8">
      <c r="A111" s="6" t="s">
        <v>9</v>
      </c>
      <c r="B111" t="s">
        <v>133</v>
      </c>
      <c r="C111" t="s">
        <v>88</v>
      </c>
      <c r="D111" t="s">
        <v>128</v>
      </c>
      <c r="E111" t="s">
        <v>204</v>
      </c>
      <c r="F111" s="6" t="s">
        <v>14</v>
      </c>
      <c r="G111" t="s">
        <v>15</v>
      </c>
      <c r="H111" t="s">
        <v>200</v>
      </c>
    </row>
    <row r="112" spans="1:8">
      <c r="A112" s="6" t="s">
        <v>9</v>
      </c>
      <c r="B112" t="s">
        <v>205</v>
      </c>
      <c r="C112" t="s">
        <v>88</v>
      </c>
      <c r="D112" t="s">
        <v>128</v>
      </c>
      <c r="E112" t="s">
        <v>206</v>
      </c>
      <c r="F112" s="6" t="s">
        <v>14</v>
      </c>
      <c r="G112" t="s">
        <v>15</v>
      </c>
      <c r="H112" t="s">
        <v>200</v>
      </c>
    </row>
    <row r="113" spans="1:8">
      <c r="A113" s="6" t="s">
        <v>9</v>
      </c>
      <c r="B113" t="s">
        <v>207</v>
      </c>
      <c r="C113" t="s">
        <v>88</v>
      </c>
      <c r="D113" t="s">
        <v>128</v>
      </c>
      <c r="E113" t="s">
        <v>208</v>
      </c>
      <c r="F113" s="6" t="s">
        <v>14</v>
      </c>
      <c r="G113" t="s">
        <v>15</v>
      </c>
      <c r="H113" t="s">
        <v>200</v>
      </c>
    </row>
    <row r="114" spans="1:8">
      <c r="A114" s="6" t="s">
        <v>9</v>
      </c>
      <c r="B114" t="s">
        <v>209</v>
      </c>
      <c r="C114" t="s">
        <v>88</v>
      </c>
      <c r="D114" t="s">
        <v>128</v>
      </c>
      <c r="E114" t="s">
        <v>210</v>
      </c>
      <c r="F114" s="6" t="s">
        <v>14</v>
      </c>
      <c r="G114" t="s">
        <v>15</v>
      </c>
      <c r="H114" t="s">
        <v>200</v>
      </c>
    </row>
    <row r="115" spans="1:8">
      <c r="A115" s="6" t="s">
        <v>9</v>
      </c>
      <c r="B115" t="s">
        <v>211</v>
      </c>
      <c r="C115" t="s">
        <v>88</v>
      </c>
      <c r="D115" t="s">
        <v>128</v>
      </c>
      <c r="E115" t="s">
        <v>212</v>
      </c>
      <c r="F115" s="6" t="s">
        <v>14</v>
      </c>
      <c r="G115" t="s">
        <v>15</v>
      </c>
      <c r="H115" t="s">
        <v>200</v>
      </c>
    </row>
    <row r="116" spans="1:8">
      <c r="A116" s="6" t="s">
        <v>9</v>
      </c>
      <c r="B116" s="10" t="s">
        <v>135</v>
      </c>
      <c r="C116" s="10" t="s">
        <v>88</v>
      </c>
      <c r="D116" t="s">
        <v>128</v>
      </c>
      <c r="E116" t="s">
        <v>213</v>
      </c>
      <c r="F116" s="6" t="s">
        <v>14</v>
      </c>
      <c r="G116" t="s">
        <v>15</v>
      </c>
      <c r="H116" t="s">
        <v>200</v>
      </c>
    </row>
    <row r="117" spans="1:8">
      <c r="A117" s="6" t="s">
        <v>9</v>
      </c>
      <c r="B117" s="10" t="s">
        <v>214</v>
      </c>
      <c r="C117" s="10" t="s">
        <v>88</v>
      </c>
      <c r="D117" t="s">
        <v>128</v>
      </c>
      <c r="E117" t="s">
        <v>215</v>
      </c>
      <c r="F117" s="6" t="s">
        <v>14</v>
      </c>
      <c r="G117" t="s">
        <v>15</v>
      </c>
      <c r="H117" t="s">
        <v>200</v>
      </c>
    </row>
    <row r="118" spans="1:8">
      <c r="A118" s="6" t="s">
        <v>9</v>
      </c>
      <c r="B118" s="10" t="s">
        <v>216</v>
      </c>
      <c r="C118" s="10" t="s">
        <v>88</v>
      </c>
      <c r="D118" t="s">
        <v>128</v>
      </c>
      <c r="E118" t="s">
        <v>217</v>
      </c>
      <c r="F118" s="6" t="s">
        <v>14</v>
      </c>
      <c r="G118" t="s">
        <v>15</v>
      </c>
      <c r="H118" t="s">
        <v>200</v>
      </c>
    </row>
    <row r="119" spans="1:8">
      <c r="A119" s="6" t="s">
        <v>9</v>
      </c>
      <c r="B119" s="10" t="s">
        <v>218</v>
      </c>
      <c r="C119" s="10" t="s">
        <v>88</v>
      </c>
      <c r="D119" t="s">
        <v>128</v>
      </c>
      <c r="E119" t="s">
        <v>219</v>
      </c>
      <c r="F119" s="6" t="s">
        <v>14</v>
      </c>
      <c r="G119" t="s">
        <v>15</v>
      </c>
      <c r="H119" t="s">
        <v>200</v>
      </c>
    </row>
    <row r="120" spans="1:8">
      <c r="A120" s="6" t="s">
        <v>9</v>
      </c>
      <c r="B120" s="10" t="s">
        <v>147</v>
      </c>
      <c r="C120" s="10" t="s">
        <v>88</v>
      </c>
      <c r="D120" t="s">
        <v>138</v>
      </c>
      <c r="E120" t="s">
        <v>220</v>
      </c>
      <c r="F120" s="6" t="s">
        <v>14</v>
      </c>
      <c r="G120" t="s">
        <v>15</v>
      </c>
      <c r="H120" t="s">
        <v>200</v>
      </c>
    </row>
    <row r="121" spans="1:8">
      <c r="A121" s="6" t="s">
        <v>9</v>
      </c>
      <c r="B121" s="10" t="s">
        <v>221</v>
      </c>
      <c r="C121" s="10" t="s">
        <v>88</v>
      </c>
      <c r="D121" t="s">
        <v>128</v>
      </c>
      <c r="E121" t="s">
        <v>222</v>
      </c>
      <c r="F121" s="6" t="s">
        <v>14</v>
      </c>
      <c r="G121" t="s">
        <v>15</v>
      </c>
      <c r="H121" t="s">
        <v>200</v>
      </c>
    </row>
    <row r="122" spans="1:8">
      <c r="A122" s="6" t="s">
        <v>9</v>
      </c>
      <c r="B122" s="10" t="s">
        <v>223</v>
      </c>
      <c r="C122" s="10" t="s">
        <v>88</v>
      </c>
      <c r="D122" t="s">
        <v>128</v>
      </c>
      <c r="E122" t="s">
        <v>224</v>
      </c>
      <c r="F122" s="6" t="s">
        <v>14</v>
      </c>
      <c r="G122" t="s">
        <v>15</v>
      </c>
      <c r="H122" t="s">
        <v>200</v>
      </c>
    </row>
    <row r="123" spans="1:8">
      <c r="A123" s="6" t="s">
        <v>9</v>
      </c>
      <c r="B123" s="10" t="s">
        <v>159</v>
      </c>
      <c r="C123" s="10" t="s">
        <v>88</v>
      </c>
      <c r="D123" t="s">
        <v>128</v>
      </c>
      <c r="E123" t="s">
        <v>225</v>
      </c>
      <c r="F123" s="6" t="s">
        <v>14</v>
      </c>
      <c r="G123" t="s">
        <v>15</v>
      </c>
      <c r="H123" t="s">
        <v>200</v>
      </c>
    </row>
    <row r="124" spans="1:8">
      <c r="A124" s="6" t="s">
        <v>9</v>
      </c>
      <c r="B124" s="10" t="s">
        <v>161</v>
      </c>
      <c r="C124" s="10" t="s">
        <v>88</v>
      </c>
      <c r="D124" t="s">
        <v>128</v>
      </c>
      <c r="E124" t="s">
        <v>226</v>
      </c>
      <c r="F124" s="6" t="s">
        <v>14</v>
      </c>
      <c r="G124" t="s">
        <v>15</v>
      </c>
      <c r="H124" t="s">
        <v>200</v>
      </c>
    </row>
    <row r="125" spans="1:8">
      <c r="A125" s="6" t="s">
        <v>9</v>
      </c>
      <c r="B125" s="10" t="s">
        <v>163</v>
      </c>
      <c r="C125" s="10" t="s">
        <v>88</v>
      </c>
      <c r="D125" t="s">
        <v>164</v>
      </c>
      <c r="E125" t="s">
        <v>227</v>
      </c>
      <c r="F125" s="6" t="s">
        <v>14</v>
      </c>
      <c r="G125" t="s">
        <v>15</v>
      </c>
      <c r="H125" t="s">
        <v>200</v>
      </c>
    </row>
    <row r="126" spans="1:8">
      <c r="A126" s="6" t="s">
        <v>9</v>
      </c>
      <c r="B126" s="10" t="s">
        <v>228</v>
      </c>
      <c r="C126" s="10" t="s">
        <v>88</v>
      </c>
      <c r="D126" t="s">
        <v>128</v>
      </c>
      <c r="E126" t="s">
        <v>229</v>
      </c>
      <c r="F126" s="6" t="s">
        <v>14</v>
      </c>
      <c r="G126" t="s">
        <v>15</v>
      </c>
      <c r="H126" t="s">
        <v>200</v>
      </c>
    </row>
    <row r="127" spans="1:8">
      <c r="A127" s="6" t="s">
        <v>9</v>
      </c>
      <c r="B127" s="10" t="s">
        <v>230</v>
      </c>
      <c r="C127" s="10" t="s">
        <v>88</v>
      </c>
      <c r="D127" t="s">
        <v>128</v>
      </c>
      <c r="E127" t="s">
        <v>231</v>
      </c>
      <c r="F127" s="6" t="s">
        <v>14</v>
      </c>
      <c r="G127" t="s">
        <v>15</v>
      </c>
      <c r="H127" t="s">
        <v>200</v>
      </c>
    </row>
    <row r="128" spans="1:8">
      <c r="A128" s="6" t="s">
        <v>9</v>
      </c>
      <c r="B128" s="11" t="s">
        <v>232</v>
      </c>
      <c r="C128" s="11" t="s">
        <v>88</v>
      </c>
      <c r="D128" s="12" t="s">
        <v>128</v>
      </c>
      <c r="E128" s="12" t="s">
        <v>233</v>
      </c>
      <c r="F128" s="13" t="s">
        <v>14</v>
      </c>
      <c r="G128" t="s">
        <v>15</v>
      </c>
      <c r="H128" t="s">
        <v>200</v>
      </c>
    </row>
    <row r="129" spans="1:8">
      <c r="A129" s="6" t="s">
        <v>9</v>
      </c>
      <c r="B129" s="10" t="s">
        <v>234</v>
      </c>
      <c r="C129" s="10" t="s">
        <v>88</v>
      </c>
      <c r="D129" t="s">
        <v>128</v>
      </c>
      <c r="E129" t="s">
        <v>235</v>
      </c>
      <c r="F129" s="6" t="s">
        <v>14</v>
      </c>
      <c r="G129" t="s">
        <v>15</v>
      </c>
      <c r="H129" t="s">
        <v>200</v>
      </c>
    </row>
    <row r="130" spans="1:8">
      <c r="A130" s="6" t="s">
        <v>9</v>
      </c>
      <c r="B130" s="10" t="s">
        <v>171</v>
      </c>
      <c r="C130" s="10" t="s">
        <v>88</v>
      </c>
      <c r="D130" t="s">
        <v>169</v>
      </c>
      <c r="E130" t="s">
        <v>236</v>
      </c>
      <c r="F130" s="6" t="s">
        <v>14</v>
      </c>
      <c r="G130" t="s">
        <v>15</v>
      </c>
      <c r="H130" t="s">
        <v>200</v>
      </c>
    </row>
    <row r="131" spans="1:8">
      <c r="A131" s="6" t="s">
        <v>9</v>
      </c>
      <c r="B131" s="10" t="s">
        <v>237</v>
      </c>
      <c r="C131" s="10" t="s">
        <v>88</v>
      </c>
      <c r="D131" t="s">
        <v>128</v>
      </c>
      <c r="E131" t="s">
        <v>238</v>
      </c>
      <c r="F131" s="6" t="s">
        <v>14</v>
      </c>
      <c r="G131" t="s">
        <v>15</v>
      </c>
      <c r="H131" t="s">
        <v>200</v>
      </c>
    </row>
    <row r="132" spans="1:8">
      <c r="A132" s="6" t="s">
        <v>9</v>
      </c>
      <c r="B132" s="10" t="s">
        <v>239</v>
      </c>
      <c r="C132" s="10" t="s">
        <v>88</v>
      </c>
      <c r="D132" t="s">
        <v>128</v>
      </c>
      <c r="E132" t="s">
        <v>240</v>
      </c>
      <c r="F132" s="6" t="s">
        <v>14</v>
      </c>
      <c r="G132" t="s">
        <v>15</v>
      </c>
      <c r="H132" t="s">
        <v>200</v>
      </c>
    </row>
    <row r="133" spans="1:8">
      <c r="A133" s="6" t="s">
        <v>9</v>
      </c>
      <c r="B133" s="10" t="s">
        <v>177</v>
      </c>
      <c r="C133" s="10" t="s">
        <v>88</v>
      </c>
      <c r="D133" t="s">
        <v>164</v>
      </c>
      <c r="E133" t="s">
        <v>241</v>
      </c>
      <c r="F133" s="6" t="s">
        <v>14</v>
      </c>
      <c r="G133" t="s">
        <v>15</v>
      </c>
      <c r="H133" t="s">
        <v>200</v>
      </c>
    </row>
    <row r="134" spans="1:8">
      <c r="A134" s="6" t="s">
        <v>9</v>
      </c>
      <c r="B134" s="10" t="s">
        <v>179</v>
      </c>
      <c r="C134" s="10" t="s">
        <v>88</v>
      </c>
      <c r="D134" t="s">
        <v>128</v>
      </c>
      <c r="E134" t="s">
        <v>242</v>
      </c>
      <c r="F134" s="6" t="s">
        <v>14</v>
      </c>
      <c r="G134" t="s">
        <v>15</v>
      </c>
      <c r="H134" t="s">
        <v>200</v>
      </c>
    </row>
    <row r="135" spans="1:8">
      <c r="A135" s="6" t="s">
        <v>9</v>
      </c>
      <c r="B135" s="10" t="s">
        <v>185</v>
      </c>
      <c r="C135" s="10" t="s">
        <v>88</v>
      </c>
      <c r="D135" t="s">
        <v>186</v>
      </c>
      <c r="E135" t="s">
        <v>243</v>
      </c>
      <c r="F135" s="6" t="s">
        <v>14</v>
      </c>
      <c r="G135" t="s">
        <v>15</v>
      </c>
      <c r="H135" t="s">
        <v>200</v>
      </c>
    </row>
    <row r="136" spans="1:8">
      <c r="A136" s="6" t="s">
        <v>9</v>
      </c>
      <c r="B136" s="10" t="s">
        <v>188</v>
      </c>
      <c r="C136" s="10" t="s">
        <v>88</v>
      </c>
      <c r="D136" t="s">
        <v>128</v>
      </c>
      <c r="E136" t="s">
        <v>244</v>
      </c>
      <c r="F136" s="6" t="s">
        <v>14</v>
      </c>
      <c r="G136" t="s">
        <v>15</v>
      </c>
      <c r="H136" t="s">
        <v>200</v>
      </c>
    </row>
    <row r="137" spans="1:8">
      <c r="A137" s="6" t="s">
        <v>9</v>
      </c>
      <c r="B137" s="10" t="s">
        <v>245</v>
      </c>
      <c r="C137" s="10" t="s">
        <v>88</v>
      </c>
      <c r="D137" t="s">
        <v>128</v>
      </c>
      <c r="E137" t="s">
        <v>213</v>
      </c>
      <c r="F137" s="6" t="s">
        <v>14</v>
      </c>
      <c r="G137" t="s">
        <v>15</v>
      </c>
      <c r="H137" t="s">
        <v>200</v>
      </c>
    </row>
    <row r="138" spans="1:8">
      <c r="A138" s="6" t="s">
        <v>9</v>
      </c>
      <c r="B138" s="10" t="s">
        <v>190</v>
      </c>
      <c r="C138" s="10" t="s">
        <v>88</v>
      </c>
      <c r="D138" t="s">
        <v>164</v>
      </c>
      <c r="E138" t="s">
        <v>246</v>
      </c>
      <c r="F138" s="6" t="s">
        <v>14</v>
      </c>
      <c r="G138" t="s">
        <v>15</v>
      </c>
      <c r="H138" t="s">
        <v>200</v>
      </c>
    </row>
    <row r="139" spans="1:8">
      <c r="A139" s="6" t="s">
        <v>9</v>
      </c>
      <c r="B139" s="10" t="s">
        <v>247</v>
      </c>
      <c r="C139" s="10" t="s">
        <v>88</v>
      </c>
      <c r="D139" t="s">
        <v>128</v>
      </c>
      <c r="E139" t="s">
        <v>248</v>
      </c>
      <c r="F139" s="6" t="s">
        <v>14</v>
      </c>
      <c r="G139" t="s">
        <v>15</v>
      </c>
      <c r="H139" t="s">
        <v>200</v>
      </c>
    </row>
    <row r="140" spans="1:8">
      <c r="A140" s="6" t="s">
        <v>9</v>
      </c>
      <c r="B140" s="10" t="s">
        <v>108</v>
      </c>
      <c r="C140" s="10" t="s">
        <v>88</v>
      </c>
      <c r="D140" t="s">
        <v>128</v>
      </c>
      <c r="E140" t="s">
        <v>249</v>
      </c>
      <c r="F140" s="6" t="s">
        <v>14</v>
      </c>
      <c r="G140" t="s">
        <v>15</v>
      </c>
      <c r="H140" t="s">
        <v>200</v>
      </c>
    </row>
    <row r="141" spans="1:8">
      <c r="A141" s="6"/>
    </row>
    <row r="142" spans="1:8">
      <c r="A142" s="6"/>
    </row>
    <row r="143" spans="1:8">
      <c r="A143" s="6"/>
    </row>
    <row r="144" spans="1:8">
      <c r="B144" s="14" t="s">
        <v>250</v>
      </c>
      <c r="E144" s="9">
        <f>COUNTIF(F146:F171, "Y")</f>
        <v>26</v>
      </c>
    </row>
    <row r="145" spans="1:8">
      <c r="A145" s="6"/>
    </row>
    <row r="146" spans="1:8">
      <c r="A146" s="15" t="s">
        <v>251</v>
      </c>
      <c r="B146" s="10" t="s">
        <v>252</v>
      </c>
      <c r="C146" s="10" t="s">
        <v>88</v>
      </c>
      <c r="D146" t="s">
        <v>128</v>
      </c>
      <c r="E146" t="s">
        <v>253</v>
      </c>
      <c r="F146" s="6" t="s">
        <v>14</v>
      </c>
      <c r="G146" s="12" t="s">
        <v>254</v>
      </c>
      <c r="H146" s="12" t="s">
        <v>255</v>
      </c>
    </row>
    <row r="147" spans="1:8">
      <c r="A147" s="15" t="s">
        <v>251</v>
      </c>
      <c r="B147" s="10" t="s">
        <v>256</v>
      </c>
      <c r="C147" s="10" t="s">
        <v>88</v>
      </c>
      <c r="D147" t="s">
        <v>128</v>
      </c>
      <c r="E147" t="s">
        <v>257</v>
      </c>
      <c r="F147" s="6" t="s">
        <v>14</v>
      </c>
      <c r="G147" s="12" t="s">
        <v>254</v>
      </c>
      <c r="H147" s="12" t="s">
        <v>255</v>
      </c>
    </row>
    <row r="148" spans="1:8">
      <c r="A148" s="15" t="s">
        <v>251</v>
      </c>
      <c r="B148" s="10" t="s">
        <v>258</v>
      </c>
      <c r="C148" s="10" t="s">
        <v>88</v>
      </c>
      <c r="D148" t="s">
        <v>259</v>
      </c>
      <c r="E148" t="s">
        <v>260</v>
      </c>
      <c r="F148" s="6" t="s">
        <v>14</v>
      </c>
      <c r="G148" s="12" t="s">
        <v>254</v>
      </c>
      <c r="H148" s="12" t="s">
        <v>255</v>
      </c>
    </row>
    <row r="149" spans="1:8">
      <c r="A149" s="15" t="s">
        <v>251</v>
      </c>
      <c r="B149" s="10" t="s">
        <v>209</v>
      </c>
      <c r="C149" s="10" t="s">
        <v>88</v>
      </c>
      <c r="D149" t="s">
        <v>128</v>
      </c>
      <c r="E149" t="s">
        <v>210</v>
      </c>
      <c r="F149" s="6" t="s">
        <v>14</v>
      </c>
      <c r="G149" s="12" t="s">
        <v>254</v>
      </c>
      <c r="H149" s="12" t="s">
        <v>255</v>
      </c>
    </row>
    <row r="150" spans="1:8">
      <c r="A150" s="15" t="s">
        <v>251</v>
      </c>
      <c r="B150" s="10" t="s">
        <v>261</v>
      </c>
      <c r="C150" s="10" t="s">
        <v>88</v>
      </c>
      <c r="D150" t="s">
        <v>262</v>
      </c>
      <c r="E150" t="s">
        <v>263</v>
      </c>
      <c r="F150" s="6" t="s">
        <v>14</v>
      </c>
      <c r="G150" s="12" t="s">
        <v>254</v>
      </c>
      <c r="H150" s="12" t="s">
        <v>255</v>
      </c>
    </row>
    <row r="151" spans="1:8">
      <c r="A151" s="15" t="s">
        <v>251</v>
      </c>
      <c r="B151" s="10" t="s">
        <v>264</v>
      </c>
      <c r="C151" s="10" t="s">
        <v>88</v>
      </c>
      <c r="D151" t="s">
        <v>128</v>
      </c>
      <c r="E151" t="s">
        <v>265</v>
      </c>
      <c r="F151" s="6" t="s">
        <v>14</v>
      </c>
      <c r="G151" s="12" t="s">
        <v>254</v>
      </c>
      <c r="H151" s="12" t="s">
        <v>255</v>
      </c>
    </row>
    <row r="152" spans="1:8">
      <c r="A152" s="15" t="s">
        <v>251</v>
      </c>
      <c r="B152" s="10" t="s">
        <v>266</v>
      </c>
      <c r="C152" s="10" t="s">
        <v>88</v>
      </c>
      <c r="D152" t="s">
        <v>128</v>
      </c>
      <c r="E152" t="s">
        <v>267</v>
      </c>
      <c r="F152" s="6" t="s">
        <v>14</v>
      </c>
      <c r="G152" s="12" t="s">
        <v>254</v>
      </c>
      <c r="H152" s="12" t="s">
        <v>255</v>
      </c>
    </row>
    <row r="153" spans="1:8">
      <c r="A153" s="15" t="s">
        <v>251</v>
      </c>
      <c r="B153" s="10" t="s">
        <v>268</v>
      </c>
      <c r="C153" s="10" t="s">
        <v>88</v>
      </c>
      <c r="D153" t="s">
        <v>128</v>
      </c>
      <c r="E153" t="s">
        <v>269</v>
      </c>
      <c r="F153" s="6" t="s">
        <v>14</v>
      </c>
      <c r="G153" s="12" t="s">
        <v>254</v>
      </c>
      <c r="H153" s="12" t="s">
        <v>255</v>
      </c>
    </row>
    <row r="154" spans="1:8">
      <c r="A154" s="15" t="s">
        <v>251</v>
      </c>
      <c r="B154" s="10" t="s">
        <v>270</v>
      </c>
      <c r="C154" s="10" t="s">
        <v>88</v>
      </c>
      <c r="D154" t="s">
        <v>128</v>
      </c>
      <c r="E154" t="s">
        <v>271</v>
      </c>
      <c r="F154" s="6" t="s">
        <v>14</v>
      </c>
      <c r="G154" s="12" t="s">
        <v>254</v>
      </c>
      <c r="H154" s="12" t="s">
        <v>255</v>
      </c>
    </row>
    <row r="155" spans="1:8">
      <c r="A155" s="15" t="s">
        <v>251</v>
      </c>
      <c r="B155" s="10" t="s">
        <v>272</v>
      </c>
      <c r="C155" s="10" t="s">
        <v>88</v>
      </c>
      <c r="D155" t="s">
        <v>262</v>
      </c>
      <c r="E155" t="s">
        <v>273</v>
      </c>
      <c r="F155" s="6" t="s">
        <v>14</v>
      </c>
      <c r="G155" s="12" t="s">
        <v>254</v>
      </c>
      <c r="H155" s="12" t="s">
        <v>255</v>
      </c>
    </row>
    <row r="156" spans="1:8">
      <c r="A156" s="15" t="s">
        <v>251</v>
      </c>
      <c r="B156" s="10" t="s">
        <v>274</v>
      </c>
      <c r="C156" s="10" t="s">
        <v>88</v>
      </c>
      <c r="D156" t="s">
        <v>275</v>
      </c>
      <c r="E156" t="s">
        <v>276</v>
      </c>
      <c r="F156" s="6" t="s">
        <v>14</v>
      </c>
      <c r="G156" s="12" t="s">
        <v>254</v>
      </c>
      <c r="H156" s="12" t="s">
        <v>255</v>
      </c>
    </row>
    <row r="157" spans="1:8">
      <c r="A157" s="15" t="s">
        <v>251</v>
      </c>
      <c r="B157" s="10" t="s">
        <v>277</v>
      </c>
      <c r="C157" s="10" t="s">
        <v>88</v>
      </c>
      <c r="D157" t="s">
        <v>262</v>
      </c>
      <c r="E157" t="s">
        <v>278</v>
      </c>
      <c r="F157" s="6" t="s">
        <v>14</v>
      </c>
      <c r="G157" s="12" t="s">
        <v>254</v>
      </c>
      <c r="H157" s="12" t="s">
        <v>255</v>
      </c>
    </row>
    <row r="158" spans="1:8">
      <c r="A158" s="15" t="s">
        <v>251</v>
      </c>
      <c r="B158" s="10" t="s">
        <v>279</v>
      </c>
      <c r="C158" s="10" t="s">
        <v>88</v>
      </c>
      <c r="D158" t="s">
        <v>262</v>
      </c>
      <c r="E158" t="s">
        <v>280</v>
      </c>
      <c r="F158" s="6" t="s">
        <v>14</v>
      </c>
      <c r="G158" s="12" t="s">
        <v>254</v>
      </c>
      <c r="H158" s="12" t="s">
        <v>255</v>
      </c>
    </row>
    <row r="159" spans="1:8">
      <c r="A159" s="15" t="s">
        <v>251</v>
      </c>
      <c r="B159" s="10" t="s">
        <v>281</v>
      </c>
      <c r="C159" s="10" t="s">
        <v>88</v>
      </c>
      <c r="D159" t="s">
        <v>128</v>
      </c>
      <c r="E159" t="s">
        <v>282</v>
      </c>
      <c r="F159" s="6" t="s">
        <v>14</v>
      </c>
      <c r="G159" s="12" t="s">
        <v>254</v>
      </c>
      <c r="H159" s="12" t="s">
        <v>255</v>
      </c>
    </row>
    <row r="160" spans="1:8">
      <c r="A160" s="15" t="s">
        <v>251</v>
      </c>
      <c r="B160" s="10" t="s">
        <v>283</v>
      </c>
      <c r="C160" s="10" t="s">
        <v>88</v>
      </c>
      <c r="D160" t="s">
        <v>128</v>
      </c>
      <c r="E160" t="s">
        <v>284</v>
      </c>
      <c r="F160" s="6" t="s">
        <v>14</v>
      </c>
      <c r="G160" s="12" t="s">
        <v>254</v>
      </c>
      <c r="H160" s="12" t="s">
        <v>255</v>
      </c>
    </row>
    <row r="161" spans="1:8">
      <c r="A161" s="15" t="s">
        <v>251</v>
      </c>
      <c r="B161" s="10" t="s">
        <v>285</v>
      </c>
      <c r="C161" s="10" t="s">
        <v>88</v>
      </c>
      <c r="D161" t="s">
        <v>128</v>
      </c>
      <c r="E161" t="s">
        <v>286</v>
      </c>
      <c r="F161" s="6" t="s">
        <v>14</v>
      </c>
      <c r="G161" s="12" t="s">
        <v>254</v>
      </c>
      <c r="H161" s="12" t="s">
        <v>255</v>
      </c>
    </row>
    <row r="162" spans="1:8">
      <c r="A162" s="15" t="s">
        <v>251</v>
      </c>
      <c r="B162" s="10" t="s">
        <v>168</v>
      </c>
      <c r="C162" s="10" t="s">
        <v>88</v>
      </c>
      <c r="D162" t="s">
        <v>287</v>
      </c>
      <c r="E162" t="s">
        <v>288</v>
      </c>
      <c r="F162" s="6" t="s">
        <v>14</v>
      </c>
      <c r="G162" s="12" t="s">
        <v>254</v>
      </c>
      <c r="H162" s="12" t="s">
        <v>255</v>
      </c>
    </row>
    <row r="163" spans="1:8">
      <c r="A163" s="15" t="s">
        <v>251</v>
      </c>
      <c r="B163" s="10" t="s">
        <v>289</v>
      </c>
      <c r="C163" s="10" t="s">
        <v>88</v>
      </c>
      <c r="D163" t="s">
        <v>128</v>
      </c>
      <c r="E163" t="s">
        <v>290</v>
      </c>
      <c r="F163" s="6" t="s">
        <v>14</v>
      </c>
      <c r="G163" s="12" t="s">
        <v>254</v>
      </c>
      <c r="H163" s="12" t="s">
        <v>255</v>
      </c>
    </row>
    <row r="164" spans="1:8">
      <c r="A164" s="15" t="s">
        <v>251</v>
      </c>
      <c r="B164" s="10" t="s">
        <v>291</v>
      </c>
      <c r="C164" s="10" t="s">
        <v>88</v>
      </c>
      <c r="D164" t="s">
        <v>128</v>
      </c>
      <c r="E164" t="s">
        <v>292</v>
      </c>
      <c r="F164" s="6" t="s">
        <v>14</v>
      </c>
      <c r="G164" t="s">
        <v>254</v>
      </c>
      <c r="H164" s="12" t="s">
        <v>255</v>
      </c>
    </row>
    <row r="165" spans="1:8">
      <c r="A165" s="15" t="s">
        <v>251</v>
      </c>
      <c r="B165" s="10" t="s">
        <v>175</v>
      </c>
      <c r="C165" s="10" t="s">
        <v>88</v>
      </c>
      <c r="D165" t="s">
        <v>128</v>
      </c>
      <c r="E165" t="s">
        <v>293</v>
      </c>
      <c r="F165" s="6" t="s">
        <v>14</v>
      </c>
      <c r="G165" s="12" t="s">
        <v>254</v>
      </c>
      <c r="H165" s="12" t="s">
        <v>255</v>
      </c>
    </row>
    <row r="166" spans="1:8">
      <c r="A166" s="15" t="s">
        <v>251</v>
      </c>
      <c r="B166" s="10" t="s">
        <v>181</v>
      </c>
      <c r="C166" s="10" t="s">
        <v>88</v>
      </c>
      <c r="D166" t="s">
        <v>128</v>
      </c>
      <c r="E166" t="s">
        <v>294</v>
      </c>
      <c r="F166" s="6" t="s">
        <v>14</v>
      </c>
      <c r="G166" s="12" t="s">
        <v>254</v>
      </c>
      <c r="H166" s="12" t="s">
        <v>255</v>
      </c>
    </row>
    <row r="167" spans="1:8">
      <c r="A167" s="15" t="s">
        <v>251</v>
      </c>
      <c r="B167" s="10" t="s">
        <v>183</v>
      </c>
      <c r="C167" s="10" t="s">
        <v>88</v>
      </c>
      <c r="D167" t="s">
        <v>128</v>
      </c>
      <c r="E167" t="s">
        <v>294</v>
      </c>
      <c r="F167" s="6" t="s">
        <v>14</v>
      </c>
      <c r="G167" s="12" t="s">
        <v>254</v>
      </c>
      <c r="H167" s="12" t="s">
        <v>255</v>
      </c>
    </row>
    <row r="168" spans="1:8">
      <c r="A168" s="15" t="s">
        <v>251</v>
      </c>
      <c r="B168" s="11" t="s">
        <v>295</v>
      </c>
      <c r="C168" s="10" t="s">
        <v>88</v>
      </c>
      <c r="D168" s="12" t="s">
        <v>128</v>
      </c>
      <c r="E168" s="12" t="s">
        <v>296</v>
      </c>
      <c r="F168" s="6" t="s">
        <v>14</v>
      </c>
      <c r="G168" s="12" t="s">
        <v>297</v>
      </c>
      <c r="H168" t="s">
        <v>298</v>
      </c>
    </row>
    <row r="169" spans="1:8">
      <c r="A169" s="15" t="s">
        <v>251</v>
      </c>
      <c r="B169" s="10" t="s">
        <v>299</v>
      </c>
      <c r="C169" s="10" t="s">
        <v>88</v>
      </c>
      <c r="D169" t="s">
        <v>128</v>
      </c>
      <c r="E169" t="s">
        <v>300</v>
      </c>
      <c r="F169" s="6" t="s">
        <v>14</v>
      </c>
      <c r="G169" s="12" t="s">
        <v>254</v>
      </c>
      <c r="H169" s="12" t="s">
        <v>255</v>
      </c>
    </row>
    <row r="170" spans="1:8">
      <c r="A170" s="15" t="s">
        <v>251</v>
      </c>
      <c r="B170" s="10" t="s">
        <v>301</v>
      </c>
      <c r="C170" s="10" t="s">
        <v>88</v>
      </c>
      <c r="D170" t="s">
        <v>262</v>
      </c>
      <c r="E170" t="s">
        <v>302</v>
      </c>
      <c r="F170" s="6" t="s">
        <v>14</v>
      </c>
      <c r="G170" s="12" t="s">
        <v>254</v>
      </c>
      <c r="H170" s="12" t="s">
        <v>255</v>
      </c>
    </row>
    <row r="171" spans="1:8">
      <c r="A171" s="15" t="s">
        <v>251</v>
      </c>
      <c r="B171" s="10" t="s">
        <v>193</v>
      </c>
      <c r="C171" s="10" t="s">
        <v>88</v>
      </c>
      <c r="D171" t="s">
        <v>154</v>
      </c>
      <c r="E171" t="s">
        <v>303</v>
      </c>
      <c r="F171" s="6" t="s">
        <v>14</v>
      </c>
      <c r="G171" s="12" t="s">
        <v>254</v>
      </c>
      <c r="H171" s="12" t="s">
        <v>255</v>
      </c>
    </row>
    <row r="172" spans="1:8">
      <c r="A172" s="6"/>
    </row>
    <row r="173" spans="1:8">
      <c r="A173" s="6"/>
    </row>
    <row r="174" spans="1:8">
      <c r="B174" s="8" t="s">
        <v>304</v>
      </c>
      <c r="E174" s="9">
        <f>COUNTIF(F176:F216, "Y")</f>
        <v>41</v>
      </c>
    </row>
    <row r="175" spans="1:8">
      <c r="A175" s="6"/>
    </row>
    <row r="176" spans="1:8">
      <c r="A176" s="15" t="s">
        <v>251</v>
      </c>
      <c r="B176" s="10" t="s">
        <v>305</v>
      </c>
      <c r="C176" s="10" t="s">
        <v>306</v>
      </c>
      <c r="D176" t="s">
        <v>128</v>
      </c>
      <c r="E176" t="s">
        <v>307</v>
      </c>
      <c r="F176" s="6" t="s">
        <v>14</v>
      </c>
      <c r="G176" t="s">
        <v>254</v>
      </c>
      <c r="H176" t="s">
        <v>308</v>
      </c>
    </row>
    <row r="177" spans="1:8">
      <c r="A177" s="15" t="s">
        <v>251</v>
      </c>
      <c r="B177" s="10" t="s">
        <v>309</v>
      </c>
      <c r="C177" s="10" t="s">
        <v>306</v>
      </c>
      <c r="D177" t="s">
        <v>128</v>
      </c>
      <c r="E177" t="s">
        <v>310</v>
      </c>
      <c r="F177" s="6" t="s">
        <v>14</v>
      </c>
      <c r="G177" t="s">
        <v>254</v>
      </c>
      <c r="H177" t="s">
        <v>308</v>
      </c>
    </row>
    <row r="178" spans="1:8">
      <c r="A178" s="15" t="s">
        <v>251</v>
      </c>
      <c r="B178" s="10" t="s">
        <v>207</v>
      </c>
      <c r="C178" s="10" t="s">
        <v>306</v>
      </c>
      <c r="D178" t="s">
        <v>128</v>
      </c>
      <c r="E178" t="s">
        <v>311</v>
      </c>
      <c r="F178" s="6" t="s">
        <v>14</v>
      </c>
      <c r="G178" t="s">
        <v>254</v>
      </c>
      <c r="H178" t="s">
        <v>308</v>
      </c>
    </row>
    <row r="179" spans="1:8">
      <c r="A179" s="15" t="s">
        <v>251</v>
      </c>
      <c r="B179" s="10" t="s">
        <v>312</v>
      </c>
      <c r="C179" s="10" t="s">
        <v>306</v>
      </c>
      <c r="D179" t="s">
        <v>128</v>
      </c>
      <c r="E179" t="s">
        <v>313</v>
      </c>
      <c r="F179" s="6" t="s">
        <v>14</v>
      </c>
      <c r="G179" t="s">
        <v>254</v>
      </c>
      <c r="H179" t="s">
        <v>308</v>
      </c>
    </row>
    <row r="180" spans="1:8">
      <c r="A180" s="15" t="s">
        <v>251</v>
      </c>
      <c r="B180" s="10" t="s">
        <v>314</v>
      </c>
      <c r="C180" s="10" t="s">
        <v>306</v>
      </c>
      <c r="D180" t="s">
        <v>128</v>
      </c>
      <c r="E180" t="s">
        <v>315</v>
      </c>
      <c r="F180" s="6" t="s">
        <v>14</v>
      </c>
      <c r="G180" t="s">
        <v>254</v>
      </c>
      <c r="H180" t="s">
        <v>308</v>
      </c>
    </row>
    <row r="181" spans="1:8">
      <c r="A181" s="15" t="s">
        <v>251</v>
      </c>
      <c r="B181" s="10" t="s">
        <v>316</v>
      </c>
      <c r="C181" s="10" t="s">
        <v>306</v>
      </c>
      <c r="D181" t="s">
        <v>128</v>
      </c>
      <c r="E181" t="s">
        <v>317</v>
      </c>
      <c r="F181" s="6" t="s">
        <v>14</v>
      </c>
      <c r="G181" t="s">
        <v>254</v>
      </c>
      <c r="H181" t="s">
        <v>308</v>
      </c>
    </row>
    <row r="182" spans="1:8">
      <c r="A182" s="15" t="s">
        <v>251</v>
      </c>
      <c r="B182" s="10" t="s">
        <v>218</v>
      </c>
      <c r="C182" s="10" t="s">
        <v>306</v>
      </c>
      <c r="D182" t="s">
        <v>128</v>
      </c>
      <c r="E182" t="s">
        <v>318</v>
      </c>
      <c r="F182" s="6" t="s">
        <v>14</v>
      </c>
      <c r="G182" t="s">
        <v>254</v>
      </c>
      <c r="H182" t="s">
        <v>308</v>
      </c>
    </row>
    <row r="183" spans="1:8">
      <c r="A183" s="15" t="s">
        <v>251</v>
      </c>
      <c r="B183" s="10" t="s">
        <v>266</v>
      </c>
      <c r="C183" s="10" t="s">
        <v>306</v>
      </c>
      <c r="D183" t="s">
        <v>128</v>
      </c>
      <c r="E183" t="s">
        <v>319</v>
      </c>
      <c r="F183" s="6" t="s">
        <v>14</v>
      </c>
      <c r="G183" t="s">
        <v>254</v>
      </c>
      <c r="H183" t="s">
        <v>308</v>
      </c>
    </row>
    <row r="184" spans="1:8">
      <c r="A184" s="15" t="s">
        <v>251</v>
      </c>
      <c r="B184" s="10" t="s">
        <v>320</v>
      </c>
      <c r="C184" s="10" t="s">
        <v>306</v>
      </c>
      <c r="D184" t="s">
        <v>128</v>
      </c>
      <c r="E184" t="s">
        <v>321</v>
      </c>
      <c r="F184" s="6" t="s">
        <v>14</v>
      </c>
      <c r="G184" t="s">
        <v>254</v>
      </c>
      <c r="H184" t="s">
        <v>308</v>
      </c>
    </row>
    <row r="185" spans="1:8">
      <c r="A185" s="15" t="s">
        <v>251</v>
      </c>
      <c r="B185" s="10" t="s">
        <v>322</v>
      </c>
      <c r="C185" s="10" t="s">
        <v>306</v>
      </c>
      <c r="D185" t="s">
        <v>128</v>
      </c>
      <c r="E185" t="s">
        <v>323</v>
      </c>
      <c r="F185" s="6" t="s">
        <v>14</v>
      </c>
      <c r="G185" t="s">
        <v>254</v>
      </c>
      <c r="H185" t="s">
        <v>308</v>
      </c>
    </row>
    <row r="186" spans="1:8">
      <c r="A186" s="15" t="s">
        <v>251</v>
      </c>
      <c r="B186" s="10" t="s">
        <v>147</v>
      </c>
      <c r="C186" s="10" t="s">
        <v>306</v>
      </c>
      <c r="D186" t="s">
        <v>138</v>
      </c>
      <c r="E186" t="s">
        <v>324</v>
      </c>
      <c r="F186" s="6" t="s">
        <v>14</v>
      </c>
      <c r="G186" t="s">
        <v>254</v>
      </c>
      <c r="H186" t="s">
        <v>308</v>
      </c>
    </row>
    <row r="187" spans="1:8">
      <c r="A187" s="15" t="s">
        <v>251</v>
      </c>
      <c r="B187" s="10" t="s">
        <v>325</v>
      </c>
      <c r="C187" s="10" t="s">
        <v>306</v>
      </c>
      <c r="D187" t="s">
        <v>128</v>
      </c>
      <c r="E187" t="s">
        <v>326</v>
      </c>
      <c r="F187" s="6" t="s">
        <v>14</v>
      </c>
      <c r="G187" t="s">
        <v>254</v>
      </c>
      <c r="H187" t="s">
        <v>308</v>
      </c>
    </row>
    <row r="188" spans="1:8">
      <c r="A188" s="15" t="s">
        <v>251</v>
      </c>
      <c r="B188" s="10" t="s">
        <v>270</v>
      </c>
      <c r="C188" s="10" t="s">
        <v>306</v>
      </c>
      <c r="D188" t="s">
        <v>128</v>
      </c>
      <c r="E188" t="s">
        <v>327</v>
      </c>
      <c r="F188" s="6" t="s">
        <v>14</v>
      </c>
      <c r="G188" t="s">
        <v>254</v>
      </c>
      <c r="H188" t="s">
        <v>308</v>
      </c>
    </row>
    <row r="189" spans="1:8">
      <c r="A189" s="15" t="s">
        <v>251</v>
      </c>
      <c r="B189" s="10" t="s">
        <v>328</v>
      </c>
      <c r="C189" s="10" t="s">
        <v>306</v>
      </c>
      <c r="D189" t="s">
        <v>128</v>
      </c>
      <c r="E189" t="s">
        <v>329</v>
      </c>
      <c r="F189" s="6" t="s">
        <v>14</v>
      </c>
      <c r="G189" t="s">
        <v>254</v>
      </c>
      <c r="H189" t="s">
        <v>308</v>
      </c>
    </row>
    <row r="190" spans="1:8">
      <c r="A190" s="15" t="s">
        <v>251</v>
      </c>
      <c r="B190" s="10" t="s">
        <v>330</v>
      </c>
      <c r="C190" s="10" t="s">
        <v>306</v>
      </c>
      <c r="D190" t="s">
        <v>128</v>
      </c>
      <c r="E190" t="s">
        <v>331</v>
      </c>
      <c r="F190" s="6" t="s">
        <v>14</v>
      </c>
      <c r="G190" t="s">
        <v>254</v>
      </c>
      <c r="H190" t="s">
        <v>308</v>
      </c>
    </row>
    <row r="191" spans="1:8">
      <c r="A191" s="15" t="s">
        <v>251</v>
      </c>
      <c r="B191" s="10" t="s">
        <v>332</v>
      </c>
      <c r="C191" s="10" t="s">
        <v>306</v>
      </c>
      <c r="D191" t="s">
        <v>128</v>
      </c>
      <c r="E191" t="s">
        <v>333</v>
      </c>
      <c r="F191" s="6" t="s">
        <v>14</v>
      </c>
      <c r="G191" t="s">
        <v>254</v>
      </c>
      <c r="H191" t="s">
        <v>308</v>
      </c>
    </row>
    <row r="192" spans="1:8">
      <c r="A192" s="15" t="s">
        <v>251</v>
      </c>
      <c r="B192" s="10" t="s">
        <v>334</v>
      </c>
      <c r="C192" s="10" t="s">
        <v>306</v>
      </c>
      <c r="D192" t="s">
        <v>128</v>
      </c>
      <c r="E192" t="s">
        <v>335</v>
      </c>
      <c r="F192" s="6" t="s">
        <v>14</v>
      </c>
      <c r="G192" t="s">
        <v>254</v>
      </c>
      <c r="H192" t="s">
        <v>308</v>
      </c>
    </row>
    <row r="193" spans="1:8">
      <c r="A193" s="15" t="s">
        <v>251</v>
      </c>
      <c r="B193" s="10" t="s">
        <v>336</v>
      </c>
      <c r="C193" s="10" t="s">
        <v>306</v>
      </c>
      <c r="D193" t="s">
        <v>128</v>
      </c>
      <c r="E193" t="s">
        <v>335</v>
      </c>
      <c r="F193" s="6" t="s">
        <v>14</v>
      </c>
      <c r="G193" t="s">
        <v>254</v>
      </c>
      <c r="H193" t="s">
        <v>308</v>
      </c>
    </row>
    <row r="194" spans="1:8">
      <c r="A194" s="15" t="s">
        <v>251</v>
      </c>
      <c r="B194" s="10" t="s">
        <v>163</v>
      </c>
      <c r="C194" s="10" t="s">
        <v>306</v>
      </c>
      <c r="D194" t="s">
        <v>164</v>
      </c>
      <c r="E194" t="s">
        <v>337</v>
      </c>
      <c r="F194" s="6" t="s">
        <v>14</v>
      </c>
      <c r="G194" t="s">
        <v>254</v>
      </c>
      <c r="H194" t="s">
        <v>308</v>
      </c>
    </row>
    <row r="195" spans="1:8">
      <c r="A195" s="15" t="s">
        <v>251</v>
      </c>
      <c r="B195" s="10" t="s">
        <v>168</v>
      </c>
      <c r="C195" s="10" t="s">
        <v>306</v>
      </c>
      <c r="D195" t="s">
        <v>128</v>
      </c>
      <c r="E195" t="s">
        <v>338</v>
      </c>
      <c r="F195" s="6" t="s">
        <v>14</v>
      </c>
      <c r="G195" t="s">
        <v>254</v>
      </c>
      <c r="H195" t="s">
        <v>308</v>
      </c>
    </row>
    <row r="196" spans="1:8">
      <c r="A196" s="15" t="s">
        <v>251</v>
      </c>
      <c r="B196" s="10" t="s">
        <v>171</v>
      </c>
      <c r="C196" s="10" t="s">
        <v>306</v>
      </c>
      <c r="D196" t="s">
        <v>169</v>
      </c>
      <c r="E196" t="s">
        <v>339</v>
      </c>
      <c r="F196" s="6" t="s">
        <v>14</v>
      </c>
      <c r="G196" t="s">
        <v>254</v>
      </c>
      <c r="H196" t="s">
        <v>308</v>
      </c>
    </row>
    <row r="197" spans="1:8">
      <c r="A197" s="15" t="s">
        <v>251</v>
      </c>
      <c r="B197" s="11" t="s">
        <v>232</v>
      </c>
      <c r="C197" s="11" t="s">
        <v>306</v>
      </c>
      <c r="D197" s="12" t="s">
        <v>128</v>
      </c>
      <c r="E197" s="12" t="s">
        <v>340</v>
      </c>
      <c r="F197" s="13" t="s">
        <v>14</v>
      </c>
      <c r="G197" s="12" t="s">
        <v>254</v>
      </c>
      <c r="H197" s="12" t="s">
        <v>308</v>
      </c>
    </row>
    <row r="198" spans="1:8">
      <c r="A198" s="15" t="s">
        <v>251</v>
      </c>
      <c r="B198" s="10" t="s">
        <v>234</v>
      </c>
      <c r="C198" s="10" t="s">
        <v>306</v>
      </c>
      <c r="D198" t="s">
        <v>128</v>
      </c>
      <c r="E198" t="s">
        <v>341</v>
      </c>
      <c r="F198" s="6" t="s">
        <v>14</v>
      </c>
      <c r="G198" t="s">
        <v>254</v>
      </c>
      <c r="H198" t="s">
        <v>308</v>
      </c>
    </row>
    <row r="199" spans="1:8">
      <c r="A199" s="15" t="s">
        <v>251</v>
      </c>
      <c r="B199" s="10" t="s">
        <v>291</v>
      </c>
      <c r="C199" s="10" t="s">
        <v>306</v>
      </c>
      <c r="D199" t="s">
        <v>128</v>
      </c>
      <c r="E199" t="s">
        <v>342</v>
      </c>
      <c r="F199" s="6" t="s">
        <v>14</v>
      </c>
      <c r="G199" t="s">
        <v>254</v>
      </c>
      <c r="H199" t="s">
        <v>308</v>
      </c>
    </row>
    <row r="200" spans="1:8">
      <c r="A200" s="15" t="s">
        <v>251</v>
      </c>
      <c r="B200" s="10" t="s">
        <v>343</v>
      </c>
      <c r="C200" s="10" t="s">
        <v>306</v>
      </c>
      <c r="D200" t="s">
        <v>128</v>
      </c>
      <c r="E200" t="s">
        <v>344</v>
      </c>
      <c r="F200" s="6" t="s">
        <v>14</v>
      </c>
      <c r="G200" t="s">
        <v>254</v>
      </c>
      <c r="H200" t="s">
        <v>345</v>
      </c>
    </row>
    <row r="201" spans="1:8">
      <c r="A201" s="15" t="s">
        <v>251</v>
      </c>
      <c r="B201" s="16" t="s">
        <v>343</v>
      </c>
      <c r="C201" s="16" t="s">
        <v>20</v>
      </c>
      <c r="D201" s="17" t="s">
        <v>128</v>
      </c>
      <c r="E201" s="17" t="s">
        <v>346</v>
      </c>
      <c r="F201" s="18" t="s">
        <v>14</v>
      </c>
      <c r="G201" s="17" t="s">
        <v>347</v>
      </c>
      <c r="H201" s="17"/>
    </row>
    <row r="202" spans="1:8">
      <c r="A202" s="15" t="s">
        <v>251</v>
      </c>
      <c r="B202" s="10" t="s">
        <v>348</v>
      </c>
      <c r="C202" s="10" t="s">
        <v>306</v>
      </c>
      <c r="D202" t="s">
        <v>128</v>
      </c>
      <c r="E202" t="s">
        <v>349</v>
      </c>
      <c r="F202" s="6" t="s">
        <v>14</v>
      </c>
      <c r="G202" t="s">
        <v>254</v>
      </c>
      <c r="H202" t="s">
        <v>345</v>
      </c>
    </row>
    <row r="203" spans="1:8">
      <c r="A203" s="15" t="s">
        <v>251</v>
      </c>
      <c r="B203" s="16" t="s">
        <v>350</v>
      </c>
      <c r="C203" s="16" t="s">
        <v>351</v>
      </c>
      <c r="D203" s="17" t="s">
        <v>128</v>
      </c>
      <c r="E203" s="17" t="s">
        <v>352</v>
      </c>
      <c r="F203" s="18" t="s">
        <v>14</v>
      </c>
      <c r="G203" s="17" t="s">
        <v>353</v>
      </c>
    </row>
    <row r="204" spans="1:8">
      <c r="A204" s="15" t="s">
        <v>251</v>
      </c>
      <c r="B204" s="16" t="s">
        <v>354</v>
      </c>
      <c r="C204" s="16" t="s">
        <v>351</v>
      </c>
      <c r="D204" s="17" t="s">
        <v>128</v>
      </c>
      <c r="E204" s="17" t="s">
        <v>352</v>
      </c>
      <c r="F204" s="18" t="s">
        <v>14</v>
      </c>
      <c r="G204" s="17" t="s">
        <v>353</v>
      </c>
    </row>
    <row r="205" spans="1:8">
      <c r="A205" s="15" t="s">
        <v>251</v>
      </c>
      <c r="B205" s="16" t="s">
        <v>355</v>
      </c>
      <c r="C205" s="16" t="s">
        <v>156</v>
      </c>
      <c r="D205" s="17" t="s">
        <v>128</v>
      </c>
      <c r="E205" s="17" t="s">
        <v>356</v>
      </c>
      <c r="F205" s="18" t="s">
        <v>14</v>
      </c>
      <c r="G205" s="17" t="s">
        <v>357</v>
      </c>
    </row>
    <row r="206" spans="1:8">
      <c r="A206" s="15" t="s">
        <v>251</v>
      </c>
      <c r="B206" s="10" t="s">
        <v>177</v>
      </c>
      <c r="C206" s="10" t="s">
        <v>306</v>
      </c>
      <c r="D206" t="s">
        <v>164</v>
      </c>
      <c r="E206" t="s">
        <v>358</v>
      </c>
      <c r="F206" s="6" t="s">
        <v>14</v>
      </c>
      <c r="G206" t="s">
        <v>254</v>
      </c>
      <c r="H206" t="s">
        <v>308</v>
      </c>
    </row>
    <row r="207" spans="1:8">
      <c r="A207" s="15" t="s">
        <v>251</v>
      </c>
      <c r="B207" s="10" t="s">
        <v>359</v>
      </c>
      <c r="C207" s="10" t="s">
        <v>306</v>
      </c>
      <c r="D207" t="s">
        <v>128</v>
      </c>
      <c r="E207" t="s">
        <v>360</v>
      </c>
      <c r="F207" s="6" t="s">
        <v>14</v>
      </c>
      <c r="G207" t="s">
        <v>254</v>
      </c>
      <c r="H207" t="s">
        <v>308</v>
      </c>
    </row>
    <row r="208" spans="1:8">
      <c r="A208" s="15" t="s">
        <v>251</v>
      </c>
      <c r="B208" s="10" t="s">
        <v>185</v>
      </c>
      <c r="C208" s="10" t="s">
        <v>306</v>
      </c>
      <c r="D208" t="s">
        <v>186</v>
      </c>
      <c r="E208" t="s">
        <v>361</v>
      </c>
      <c r="F208" s="6" t="s">
        <v>14</v>
      </c>
      <c r="G208" t="s">
        <v>254</v>
      </c>
      <c r="H208" t="s">
        <v>308</v>
      </c>
    </row>
    <row r="209" spans="1:8">
      <c r="A209" s="15" t="s">
        <v>251</v>
      </c>
      <c r="B209" s="10" t="s">
        <v>362</v>
      </c>
      <c r="C209" s="10" t="s">
        <v>306</v>
      </c>
      <c r="D209" t="s">
        <v>128</v>
      </c>
      <c r="E209" t="s">
        <v>363</v>
      </c>
      <c r="F209" s="6" t="s">
        <v>14</v>
      </c>
      <c r="G209" t="s">
        <v>254</v>
      </c>
      <c r="H209" t="s">
        <v>308</v>
      </c>
    </row>
    <row r="210" spans="1:8">
      <c r="A210" s="15" t="s">
        <v>251</v>
      </c>
      <c r="B210" s="11" t="s">
        <v>295</v>
      </c>
      <c r="C210" s="11" t="s">
        <v>306</v>
      </c>
      <c r="D210" s="12" t="s">
        <v>128</v>
      </c>
      <c r="E210" s="12" t="s">
        <v>364</v>
      </c>
      <c r="F210" s="6" t="s">
        <v>14</v>
      </c>
      <c r="G210" s="12" t="s">
        <v>297</v>
      </c>
      <c r="H210" s="12" t="s">
        <v>308</v>
      </c>
    </row>
    <row r="211" spans="1:8">
      <c r="A211" s="15" t="s">
        <v>251</v>
      </c>
      <c r="B211" s="10" t="s">
        <v>190</v>
      </c>
      <c r="C211" s="10" t="s">
        <v>306</v>
      </c>
      <c r="D211" t="s">
        <v>164</v>
      </c>
      <c r="E211" t="s">
        <v>365</v>
      </c>
      <c r="F211" s="6" t="s">
        <v>14</v>
      </c>
      <c r="G211" t="s">
        <v>254</v>
      </c>
      <c r="H211" t="s">
        <v>308</v>
      </c>
    </row>
    <row r="212" spans="1:8">
      <c r="A212" s="15" t="s">
        <v>251</v>
      </c>
      <c r="B212" s="11" t="s">
        <v>366</v>
      </c>
      <c r="C212" s="11" t="s">
        <v>306</v>
      </c>
      <c r="D212" s="12" t="s">
        <v>128</v>
      </c>
      <c r="E212" s="12" t="s">
        <v>367</v>
      </c>
      <c r="F212" s="6" t="s">
        <v>14</v>
      </c>
      <c r="G212" t="s">
        <v>254</v>
      </c>
      <c r="H212" t="s">
        <v>308</v>
      </c>
    </row>
    <row r="213" spans="1:8">
      <c r="A213" s="15" t="s">
        <v>251</v>
      </c>
      <c r="B213" s="10" t="s">
        <v>368</v>
      </c>
      <c r="C213" s="10" t="s">
        <v>306</v>
      </c>
      <c r="D213" t="s">
        <v>128</v>
      </c>
      <c r="E213" t="s">
        <v>369</v>
      </c>
      <c r="F213" s="6" t="s">
        <v>14</v>
      </c>
      <c r="G213" t="s">
        <v>254</v>
      </c>
      <c r="H213" t="s">
        <v>308</v>
      </c>
    </row>
    <row r="214" spans="1:8">
      <c r="A214" s="15" t="s">
        <v>251</v>
      </c>
      <c r="B214" s="10" t="s">
        <v>370</v>
      </c>
      <c r="C214" s="10" t="s">
        <v>306</v>
      </c>
      <c r="D214" t="s">
        <v>128</v>
      </c>
      <c r="E214" t="s">
        <v>371</v>
      </c>
      <c r="F214" s="6" t="s">
        <v>14</v>
      </c>
      <c r="G214" t="s">
        <v>254</v>
      </c>
      <c r="H214" t="s">
        <v>308</v>
      </c>
    </row>
    <row r="215" spans="1:8">
      <c r="A215" s="15" t="s">
        <v>251</v>
      </c>
      <c r="B215" s="10" t="s">
        <v>372</v>
      </c>
      <c r="C215" s="10" t="s">
        <v>306</v>
      </c>
      <c r="D215" t="s">
        <v>128</v>
      </c>
      <c r="E215" t="s">
        <v>373</v>
      </c>
      <c r="F215" s="6" t="s">
        <v>14</v>
      </c>
      <c r="G215" t="s">
        <v>254</v>
      </c>
      <c r="H215" t="s">
        <v>308</v>
      </c>
    </row>
    <row r="216" spans="1:8">
      <c r="A216" s="15" t="s">
        <v>251</v>
      </c>
      <c r="B216" s="10" t="s">
        <v>374</v>
      </c>
      <c r="C216" s="10" t="s">
        <v>306</v>
      </c>
      <c r="D216" t="s">
        <v>128</v>
      </c>
      <c r="E216" t="s">
        <v>375</v>
      </c>
      <c r="F216" s="6" t="s">
        <v>14</v>
      </c>
      <c r="G216" t="s">
        <v>254</v>
      </c>
      <c r="H216" t="s">
        <v>308</v>
      </c>
    </row>
    <row r="217" spans="1:8">
      <c r="A217" s="6"/>
    </row>
    <row r="221" spans="1:8" ht="26.25">
      <c r="B221" s="19" t="s">
        <v>376</v>
      </c>
    </row>
    <row r="222" spans="1:8">
      <c r="B222" s="14"/>
    </row>
    <row r="255" spans="2:6">
      <c r="B255" s="6" t="s">
        <v>377</v>
      </c>
      <c r="C255" s="6" t="s">
        <v>378</v>
      </c>
      <c r="F255" s="14" t="s">
        <v>379</v>
      </c>
    </row>
    <row r="256" spans="2:6">
      <c r="B256" s="20">
        <f>COUNTIF($C$269:$C$475,"U")</f>
        <v>40</v>
      </c>
      <c r="C256" s="18" t="s">
        <v>380</v>
      </c>
      <c r="D256" s="18" t="s">
        <v>381</v>
      </c>
      <c r="E256" t="s">
        <v>382</v>
      </c>
      <c r="F256" s="5" t="s">
        <v>5</v>
      </c>
    </row>
    <row r="257" spans="1:12">
      <c r="B257" s="21">
        <f>COUNTIF($C$269:$C$475,"E")</f>
        <v>9</v>
      </c>
      <c r="C257" s="22" t="s">
        <v>383</v>
      </c>
      <c r="D257" s="22" t="s">
        <v>384</v>
      </c>
      <c r="E257" t="s">
        <v>382</v>
      </c>
      <c r="F257" s="5" t="s">
        <v>5</v>
      </c>
    </row>
    <row r="258" spans="1:12">
      <c r="B258" s="23">
        <f>COUNTIF($C$269:$C$475,"G1")</f>
        <v>55</v>
      </c>
      <c r="C258" s="24" t="s">
        <v>385</v>
      </c>
      <c r="D258" s="24" t="s">
        <v>386</v>
      </c>
      <c r="E258" t="s">
        <v>387</v>
      </c>
    </row>
    <row r="259" spans="1:12">
      <c r="B259" s="25">
        <f>COUNTIF($C$269:$C$475,"G2")</f>
        <v>18</v>
      </c>
      <c r="C259" s="26" t="s">
        <v>388</v>
      </c>
      <c r="D259" s="26" t="s">
        <v>386</v>
      </c>
      <c r="E259" t="s">
        <v>389</v>
      </c>
      <c r="F259" s="5" t="s">
        <v>5</v>
      </c>
    </row>
    <row r="260" spans="1:12">
      <c r="B260" s="27">
        <f>COUNTIF($C$269:$C$475,"G3")</f>
        <v>49</v>
      </c>
      <c r="C260" s="28" t="s">
        <v>390</v>
      </c>
      <c r="D260" s="28" t="s">
        <v>386</v>
      </c>
      <c r="E260" t="s">
        <v>391</v>
      </c>
      <c r="F260" s="5" t="s">
        <v>5</v>
      </c>
    </row>
    <row r="261" spans="1:12">
      <c r="B261" s="29">
        <f>COUNTIF($C$269:$C$475,"M")</f>
        <v>4</v>
      </c>
      <c r="C261" s="29" t="s">
        <v>392</v>
      </c>
      <c r="D261" s="30" t="s">
        <v>393</v>
      </c>
      <c r="E261" t="s">
        <v>394</v>
      </c>
      <c r="F261" s="5" t="s">
        <v>5</v>
      </c>
    </row>
    <row r="262" spans="1:12">
      <c r="B262" s="31">
        <f>COUNTIF($C$269:$C$475,"O")</f>
        <v>11</v>
      </c>
      <c r="C262" s="32" t="s">
        <v>395</v>
      </c>
      <c r="D262" s="32" t="s">
        <v>396</v>
      </c>
      <c r="E262" t="s">
        <v>387</v>
      </c>
    </row>
    <row r="264" spans="1:12">
      <c r="B264" s="6">
        <f>COUNTIF($C$269:$C$475,"(Dup)")</f>
        <v>21</v>
      </c>
      <c r="C264" s="2" t="s">
        <v>397</v>
      </c>
      <c r="D264" s="6" t="s">
        <v>398</v>
      </c>
    </row>
    <row r="265" spans="1:12">
      <c r="B265" s="6">
        <f>SUM(B256:B264)</f>
        <v>207</v>
      </c>
      <c r="C265" s="6">
        <f>COUNTA($A$269:$A$475,"")</f>
        <v>208</v>
      </c>
      <c r="D265" s="6" t="s">
        <v>399</v>
      </c>
    </row>
    <row r="266" spans="1:12">
      <c r="C266" s="2"/>
      <c r="L266" s="30"/>
    </row>
    <row r="267" spans="1:12">
      <c r="C267" s="2"/>
    </row>
    <row r="268" spans="1:12">
      <c r="A268" s="6" t="s">
        <v>400</v>
      </c>
      <c r="B268" s="14" t="s">
        <v>401</v>
      </c>
      <c r="C268" s="6" t="s">
        <v>402</v>
      </c>
      <c r="D268" s="6" t="s">
        <v>403</v>
      </c>
      <c r="E268" s="14" t="s">
        <v>404</v>
      </c>
      <c r="F268" s="14" t="s">
        <v>379</v>
      </c>
      <c r="L268" s="30"/>
    </row>
    <row r="269" spans="1:12">
      <c r="A269" s="33" t="s">
        <v>405</v>
      </c>
      <c r="B269" s="34" t="s">
        <v>406</v>
      </c>
      <c r="C269" s="26" t="s">
        <v>388</v>
      </c>
      <c r="D269" s="34" t="s">
        <v>407</v>
      </c>
      <c r="E269" s="35" t="s">
        <v>408</v>
      </c>
      <c r="F269" s="5" t="s">
        <v>5</v>
      </c>
    </row>
    <row r="270" spans="1:12">
      <c r="A270" s="24" t="s">
        <v>14</v>
      </c>
      <c r="B270" s="17"/>
      <c r="C270" s="18" t="s">
        <v>380</v>
      </c>
      <c r="D270" s="36" t="s">
        <v>409</v>
      </c>
      <c r="E270" s="17" t="s">
        <v>410</v>
      </c>
      <c r="F270" s="5" t="s">
        <v>5</v>
      </c>
    </row>
    <row r="271" spans="1:12">
      <c r="A271" s="33" t="s">
        <v>405</v>
      </c>
      <c r="B271" s="37" t="s">
        <v>411</v>
      </c>
      <c r="C271" s="28" t="s">
        <v>390</v>
      </c>
      <c r="D271" s="38" t="s">
        <v>412</v>
      </c>
      <c r="E271" s="37" t="s">
        <v>413</v>
      </c>
      <c r="F271" s="5" t="s">
        <v>5</v>
      </c>
      <c r="L271" s="30"/>
    </row>
    <row r="272" spans="1:12">
      <c r="A272" s="33" t="s">
        <v>405</v>
      </c>
      <c r="B272" s="35" t="s">
        <v>414</v>
      </c>
      <c r="C272" s="26" t="s">
        <v>388</v>
      </c>
      <c r="D272" s="34" t="s">
        <v>415</v>
      </c>
      <c r="E272" s="35" t="s">
        <v>416</v>
      </c>
      <c r="F272" s="5" t="s">
        <v>5</v>
      </c>
      <c r="L272" s="30"/>
    </row>
    <row r="273" spans="1:12">
      <c r="A273" s="24" t="s">
        <v>14</v>
      </c>
      <c r="B273" s="39" t="s">
        <v>417</v>
      </c>
      <c r="C273" s="24" t="s">
        <v>385</v>
      </c>
      <c r="D273" s="40" t="s">
        <v>418</v>
      </c>
      <c r="E273" s="39" t="s">
        <v>419</v>
      </c>
      <c r="F273"/>
      <c r="L273" s="30"/>
    </row>
    <row r="274" spans="1:12">
      <c r="A274" s="24" t="s">
        <v>14</v>
      </c>
      <c r="B274" s="39" t="s">
        <v>420</v>
      </c>
      <c r="C274" s="24" t="s">
        <v>385</v>
      </c>
      <c r="D274" s="40" t="s">
        <v>421</v>
      </c>
      <c r="E274" s="39" t="s">
        <v>422</v>
      </c>
      <c r="F274"/>
      <c r="L274" s="30"/>
    </row>
    <row r="275" spans="1:12">
      <c r="A275" s="33" t="s">
        <v>405</v>
      </c>
      <c r="B275" s="34" t="s">
        <v>423</v>
      </c>
      <c r="C275" s="26" t="s">
        <v>424</v>
      </c>
      <c r="D275" s="34" t="s">
        <v>425</v>
      </c>
      <c r="E275" s="35" t="s">
        <v>426</v>
      </c>
      <c r="F275" s="5" t="s">
        <v>5</v>
      </c>
      <c r="L275" s="30"/>
    </row>
    <row r="276" spans="1:12">
      <c r="A276" s="33" t="s">
        <v>405</v>
      </c>
      <c r="B276" s="34" t="s">
        <v>423</v>
      </c>
      <c r="C276" s="26" t="s">
        <v>424</v>
      </c>
      <c r="D276" s="34" t="s">
        <v>427</v>
      </c>
      <c r="E276" s="35" t="s">
        <v>428</v>
      </c>
      <c r="F276" s="5" t="s">
        <v>5</v>
      </c>
      <c r="L276" s="30"/>
    </row>
    <row r="277" spans="1:12">
      <c r="A277" s="33" t="s">
        <v>405</v>
      </c>
      <c r="B277" s="35" t="s">
        <v>429</v>
      </c>
      <c r="C277" s="26" t="s">
        <v>388</v>
      </c>
      <c r="D277" s="34" t="s">
        <v>430</v>
      </c>
      <c r="E277" s="35" t="s">
        <v>431</v>
      </c>
      <c r="F277" s="5" t="s">
        <v>5</v>
      </c>
    </row>
    <row r="278" spans="1:12">
      <c r="A278" s="33" t="s">
        <v>405</v>
      </c>
      <c r="B278" s="35" t="s">
        <v>429</v>
      </c>
      <c r="C278" s="26" t="s">
        <v>424</v>
      </c>
      <c r="D278" s="34" t="s">
        <v>432</v>
      </c>
      <c r="E278" s="35" t="s">
        <v>433</v>
      </c>
      <c r="F278" s="5" t="s">
        <v>5</v>
      </c>
    </row>
    <row r="279" spans="1:12">
      <c r="A279" s="33" t="s">
        <v>405</v>
      </c>
      <c r="B279" s="37" t="s">
        <v>411</v>
      </c>
      <c r="C279" s="28" t="s">
        <v>390</v>
      </c>
      <c r="D279" s="38" t="s">
        <v>434</v>
      </c>
      <c r="E279" s="37" t="s">
        <v>435</v>
      </c>
      <c r="F279" s="5" t="s">
        <v>5</v>
      </c>
    </row>
    <row r="280" spans="1:12">
      <c r="A280" s="24" t="s">
        <v>14</v>
      </c>
      <c r="B280" s="39" t="s">
        <v>436</v>
      </c>
      <c r="C280" s="24" t="s">
        <v>385</v>
      </c>
      <c r="D280" s="40" t="s">
        <v>437</v>
      </c>
      <c r="E280" s="39" t="s">
        <v>438</v>
      </c>
      <c r="F280"/>
    </row>
    <row r="281" spans="1:12">
      <c r="A281" s="24" t="s">
        <v>14</v>
      </c>
      <c r="B281" s="39"/>
      <c r="C281" s="24" t="s">
        <v>424</v>
      </c>
      <c r="D281" s="40" t="s">
        <v>439</v>
      </c>
      <c r="E281" s="39" t="s">
        <v>440</v>
      </c>
      <c r="F281"/>
    </row>
    <row r="282" spans="1:12">
      <c r="A282" s="33" t="s">
        <v>405</v>
      </c>
      <c r="B282" s="35" t="s">
        <v>441</v>
      </c>
      <c r="C282" s="26" t="s">
        <v>388</v>
      </c>
      <c r="D282" s="34" t="s">
        <v>442</v>
      </c>
      <c r="E282" s="35" t="s">
        <v>443</v>
      </c>
      <c r="F282" s="5" t="s">
        <v>5</v>
      </c>
    </row>
    <row r="283" spans="1:12">
      <c r="A283" s="6" t="s">
        <v>14</v>
      </c>
      <c r="B283" s="17" t="s">
        <v>411</v>
      </c>
      <c r="C283" s="18" t="s">
        <v>380</v>
      </c>
      <c r="D283" s="36" t="s">
        <v>444</v>
      </c>
      <c r="E283" s="17" t="s">
        <v>445</v>
      </c>
      <c r="F283" s="5" t="s">
        <v>5</v>
      </c>
    </row>
    <row r="284" spans="1:12">
      <c r="A284" s="6" t="s">
        <v>14</v>
      </c>
      <c r="B284" s="17" t="s">
        <v>411</v>
      </c>
      <c r="C284" s="18" t="s">
        <v>424</v>
      </c>
      <c r="D284" s="36" t="s">
        <v>446</v>
      </c>
      <c r="E284" s="17" t="s">
        <v>447</v>
      </c>
      <c r="F284" s="5" t="s">
        <v>5</v>
      </c>
    </row>
    <row r="285" spans="1:12">
      <c r="A285" s="6" t="s">
        <v>14</v>
      </c>
      <c r="B285" s="17" t="s">
        <v>411</v>
      </c>
      <c r="C285" s="18" t="s">
        <v>424</v>
      </c>
      <c r="D285" s="36" t="s">
        <v>448</v>
      </c>
      <c r="E285" s="17" t="s">
        <v>449</v>
      </c>
      <c r="F285" s="5" t="s">
        <v>5</v>
      </c>
    </row>
    <row r="286" spans="1:12">
      <c r="A286" s="6" t="s">
        <v>14</v>
      </c>
      <c r="B286" s="17" t="s">
        <v>411</v>
      </c>
      <c r="C286" s="18" t="s">
        <v>380</v>
      </c>
      <c r="D286" s="36" t="s">
        <v>450</v>
      </c>
      <c r="E286" s="17" t="s">
        <v>451</v>
      </c>
      <c r="F286" s="5" t="s">
        <v>5</v>
      </c>
    </row>
    <row r="287" spans="1:12">
      <c r="A287" s="6" t="s">
        <v>14</v>
      </c>
      <c r="B287" s="17" t="s">
        <v>411</v>
      </c>
      <c r="C287" s="18" t="s">
        <v>380</v>
      </c>
      <c r="D287" s="36" t="s">
        <v>452</v>
      </c>
      <c r="E287" s="17" t="s">
        <v>453</v>
      </c>
      <c r="F287" s="5" t="s">
        <v>5</v>
      </c>
      <c r="L287" s="30"/>
    </row>
    <row r="288" spans="1:12">
      <c r="A288" s="6" t="s">
        <v>14</v>
      </c>
      <c r="B288" s="17" t="s">
        <v>411</v>
      </c>
      <c r="C288" s="18" t="s">
        <v>380</v>
      </c>
      <c r="D288" s="36" t="s">
        <v>454</v>
      </c>
      <c r="E288" s="17" t="s">
        <v>455</v>
      </c>
      <c r="F288" s="5" t="s">
        <v>5</v>
      </c>
      <c r="L288" s="30"/>
    </row>
    <row r="289" spans="1:12">
      <c r="A289" s="6" t="s">
        <v>14</v>
      </c>
      <c r="B289" s="17" t="s">
        <v>411</v>
      </c>
      <c r="C289" s="18" t="s">
        <v>380</v>
      </c>
      <c r="D289" s="36" t="s">
        <v>456</v>
      </c>
      <c r="E289" s="17" t="s">
        <v>457</v>
      </c>
      <c r="F289" s="5" t="s">
        <v>5</v>
      </c>
      <c r="L289" s="30"/>
    </row>
    <row r="290" spans="1:12">
      <c r="A290" s="24" t="s">
        <v>14</v>
      </c>
      <c r="B290" s="39"/>
      <c r="C290" s="24" t="s">
        <v>385</v>
      </c>
      <c r="D290" s="40" t="s">
        <v>458</v>
      </c>
      <c r="E290" s="39" t="s">
        <v>459</v>
      </c>
      <c r="F290"/>
    </row>
    <row r="291" spans="1:12">
      <c r="A291" s="24" t="s">
        <v>14</v>
      </c>
      <c r="B291" s="39"/>
      <c r="C291" s="24" t="s">
        <v>385</v>
      </c>
      <c r="D291" s="40" t="s">
        <v>460</v>
      </c>
      <c r="E291" s="39" t="s">
        <v>461</v>
      </c>
      <c r="F291"/>
      <c r="L291" s="30"/>
    </row>
    <row r="292" spans="1:12">
      <c r="A292" s="33" t="s">
        <v>405</v>
      </c>
      <c r="B292" s="37" t="s">
        <v>411</v>
      </c>
      <c r="C292" s="28" t="s">
        <v>390</v>
      </c>
      <c r="D292" s="38" t="s">
        <v>462</v>
      </c>
      <c r="E292" s="37" t="s">
        <v>463</v>
      </c>
      <c r="F292" s="5" t="s">
        <v>5</v>
      </c>
    </row>
    <row r="293" spans="1:12">
      <c r="A293" s="24" t="s">
        <v>14</v>
      </c>
      <c r="B293" s="39" t="s">
        <v>464</v>
      </c>
      <c r="C293" s="24" t="s">
        <v>385</v>
      </c>
      <c r="D293" s="40" t="s">
        <v>465</v>
      </c>
      <c r="E293" s="39" t="s">
        <v>466</v>
      </c>
      <c r="F293"/>
    </row>
    <row r="294" spans="1:12">
      <c r="A294" s="24" t="s">
        <v>14</v>
      </c>
      <c r="B294" s="39" t="s">
        <v>467</v>
      </c>
      <c r="C294" s="24" t="s">
        <v>385</v>
      </c>
      <c r="D294" s="40" t="s">
        <v>468</v>
      </c>
      <c r="E294" s="39" t="s">
        <v>469</v>
      </c>
      <c r="F294"/>
    </row>
    <row r="295" spans="1:12">
      <c r="A295" s="6" t="s">
        <v>14</v>
      </c>
      <c r="B295" s="17" t="s">
        <v>411</v>
      </c>
      <c r="C295" s="18" t="s">
        <v>380</v>
      </c>
      <c r="D295" s="36" t="s">
        <v>470</v>
      </c>
      <c r="E295" s="17" t="s">
        <v>471</v>
      </c>
      <c r="F295" s="5" t="s">
        <v>5</v>
      </c>
    </row>
    <row r="296" spans="1:12">
      <c r="A296" s="33" t="s">
        <v>405</v>
      </c>
      <c r="B296" s="41" t="s">
        <v>411</v>
      </c>
      <c r="C296" s="30" t="s">
        <v>392</v>
      </c>
      <c r="D296" s="42" t="s">
        <v>472</v>
      </c>
      <c r="E296" s="41" t="s">
        <v>473</v>
      </c>
      <c r="F296" s="5" t="s">
        <v>5</v>
      </c>
    </row>
    <row r="297" spans="1:12">
      <c r="A297" s="24" t="s">
        <v>14</v>
      </c>
      <c r="B297" s="39"/>
      <c r="C297" s="24" t="s">
        <v>385</v>
      </c>
      <c r="D297" s="40" t="s">
        <v>474</v>
      </c>
      <c r="E297" s="39" t="s">
        <v>475</v>
      </c>
      <c r="F297"/>
      <c r="L297" s="30"/>
    </row>
    <row r="298" spans="1:12">
      <c r="A298" s="6" t="s">
        <v>14</v>
      </c>
      <c r="B298" s="43" t="s">
        <v>411</v>
      </c>
      <c r="C298" s="22" t="s">
        <v>383</v>
      </c>
      <c r="D298" s="43" t="s">
        <v>476</v>
      </c>
      <c r="E298" s="44" t="s">
        <v>477</v>
      </c>
      <c r="F298" s="5" t="s">
        <v>5</v>
      </c>
    </row>
    <row r="299" spans="1:12">
      <c r="A299" s="32" t="s">
        <v>14</v>
      </c>
      <c r="B299" s="39"/>
      <c r="C299" s="32" t="s">
        <v>395</v>
      </c>
      <c r="D299" s="45" t="s">
        <v>478</v>
      </c>
      <c r="E299" s="46" t="s">
        <v>479</v>
      </c>
      <c r="F299"/>
    </row>
    <row r="300" spans="1:12">
      <c r="A300" s="24" t="s">
        <v>14</v>
      </c>
      <c r="B300" s="39"/>
      <c r="C300" s="24" t="s">
        <v>385</v>
      </c>
      <c r="D300" s="40" t="s">
        <v>480</v>
      </c>
      <c r="E300" s="39" t="s">
        <v>481</v>
      </c>
      <c r="F300"/>
    </row>
    <row r="301" spans="1:12">
      <c r="A301" s="33" t="s">
        <v>405</v>
      </c>
      <c r="B301" s="35" t="s">
        <v>480</v>
      </c>
      <c r="C301" s="26" t="s">
        <v>388</v>
      </c>
      <c r="D301" s="34" t="s">
        <v>482</v>
      </c>
      <c r="E301" s="35" t="s">
        <v>483</v>
      </c>
      <c r="F301" s="5" t="s">
        <v>5</v>
      </c>
    </row>
    <row r="302" spans="1:12">
      <c r="A302" s="33" t="s">
        <v>405</v>
      </c>
      <c r="B302" s="35" t="s">
        <v>484</v>
      </c>
      <c r="C302" s="26" t="s">
        <v>388</v>
      </c>
      <c r="D302" s="34" t="s">
        <v>485</v>
      </c>
      <c r="E302" s="35" t="s">
        <v>486</v>
      </c>
      <c r="F302" s="5" t="s">
        <v>5</v>
      </c>
    </row>
    <row r="303" spans="1:12">
      <c r="A303" s="24" t="s">
        <v>14</v>
      </c>
      <c r="B303" s="39"/>
      <c r="C303" s="24" t="s">
        <v>385</v>
      </c>
      <c r="D303" s="40" t="s">
        <v>487</v>
      </c>
      <c r="E303" s="39" t="s">
        <v>488</v>
      </c>
      <c r="F303"/>
    </row>
    <row r="304" spans="1:12">
      <c r="A304" s="24" t="s">
        <v>14</v>
      </c>
      <c r="B304" s="39"/>
      <c r="C304" s="24" t="s">
        <v>385</v>
      </c>
      <c r="D304" s="40" t="s">
        <v>489</v>
      </c>
      <c r="E304" s="39" t="s">
        <v>490</v>
      </c>
      <c r="F304"/>
    </row>
    <row r="305" spans="1:12">
      <c r="A305" s="33" t="s">
        <v>405</v>
      </c>
      <c r="C305" s="24" t="s">
        <v>424</v>
      </c>
      <c r="D305" s="47" t="s">
        <v>491</v>
      </c>
      <c r="E305" t="s">
        <v>492</v>
      </c>
      <c r="F305"/>
    </row>
    <row r="306" spans="1:12">
      <c r="A306" s="33" t="s">
        <v>405</v>
      </c>
      <c r="B306" s="35" t="s">
        <v>493</v>
      </c>
      <c r="C306" s="26" t="s">
        <v>388</v>
      </c>
      <c r="D306" s="34" t="s">
        <v>494</v>
      </c>
      <c r="E306" s="35" t="s">
        <v>495</v>
      </c>
      <c r="F306" s="5" t="s">
        <v>5</v>
      </c>
    </row>
    <row r="307" spans="1:12">
      <c r="A307" s="33" t="s">
        <v>405</v>
      </c>
      <c r="B307" s="37" t="s">
        <v>411</v>
      </c>
      <c r="C307" s="28" t="s">
        <v>390</v>
      </c>
      <c r="D307" s="38" t="s">
        <v>496</v>
      </c>
      <c r="E307" s="37" t="s">
        <v>497</v>
      </c>
      <c r="F307" s="5" t="s">
        <v>5</v>
      </c>
    </row>
    <row r="308" spans="1:12">
      <c r="A308" s="6" t="s">
        <v>14</v>
      </c>
      <c r="B308" s="17"/>
      <c r="C308" s="18" t="s">
        <v>380</v>
      </c>
      <c r="D308" s="36" t="s">
        <v>498</v>
      </c>
      <c r="E308" s="17" t="s">
        <v>499</v>
      </c>
      <c r="F308" s="5" t="s">
        <v>5</v>
      </c>
    </row>
    <row r="309" spans="1:12">
      <c r="A309" s="24" t="s">
        <v>14</v>
      </c>
      <c r="B309" s="39"/>
      <c r="C309" s="24" t="s">
        <v>385</v>
      </c>
      <c r="D309" s="40" t="s">
        <v>500</v>
      </c>
      <c r="E309" s="39" t="s">
        <v>501</v>
      </c>
      <c r="F309"/>
    </row>
    <row r="310" spans="1:12">
      <c r="A310" s="24" t="s">
        <v>14</v>
      </c>
      <c r="B310" s="39"/>
      <c r="C310" s="24" t="s">
        <v>385</v>
      </c>
      <c r="D310" s="40" t="s">
        <v>502</v>
      </c>
      <c r="E310" s="39" t="s">
        <v>503</v>
      </c>
      <c r="F310"/>
      <c r="L310" s="30"/>
    </row>
    <row r="311" spans="1:12">
      <c r="A311" s="24" t="s">
        <v>14</v>
      </c>
      <c r="B311" s="39"/>
      <c r="C311" s="24" t="s">
        <v>385</v>
      </c>
      <c r="D311" s="40" t="s">
        <v>504</v>
      </c>
      <c r="E311" s="39" t="s">
        <v>505</v>
      </c>
      <c r="F311"/>
    </row>
    <row r="312" spans="1:12">
      <c r="A312" s="6" t="s">
        <v>14</v>
      </c>
      <c r="B312" s="17"/>
      <c r="C312" s="18" t="s">
        <v>380</v>
      </c>
      <c r="D312" s="36" t="s">
        <v>506</v>
      </c>
      <c r="E312" s="17" t="s">
        <v>507</v>
      </c>
      <c r="F312" s="5" t="s">
        <v>5</v>
      </c>
      <c r="L312" s="30"/>
    </row>
    <row r="313" spans="1:12">
      <c r="A313" s="33" t="s">
        <v>405</v>
      </c>
      <c r="B313" s="41" t="s">
        <v>411</v>
      </c>
      <c r="C313" s="30" t="s">
        <v>392</v>
      </c>
      <c r="D313" s="42" t="s">
        <v>508</v>
      </c>
      <c r="E313" s="41" t="s">
        <v>509</v>
      </c>
      <c r="F313" s="5" t="s">
        <v>5</v>
      </c>
    </row>
    <row r="314" spans="1:12">
      <c r="A314" s="33" t="s">
        <v>405</v>
      </c>
      <c r="B314" s="37" t="s">
        <v>411</v>
      </c>
      <c r="C314" s="28" t="s">
        <v>390</v>
      </c>
      <c r="D314" s="38" t="s">
        <v>510</v>
      </c>
      <c r="E314" s="37" t="s">
        <v>511</v>
      </c>
      <c r="F314" s="5" t="s">
        <v>5</v>
      </c>
    </row>
    <row r="315" spans="1:12">
      <c r="A315" s="33" t="s">
        <v>405</v>
      </c>
      <c r="B315" s="37" t="s">
        <v>411</v>
      </c>
      <c r="C315" s="28" t="s">
        <v>424</v>
      </c>
      <c r="D315" s="38" t="s">
        <v>512</v>
      </c>
      <c r="E315" s="37" t="s">
        <v>513</v>
      </c>
      <c r="F315" s="5" t="s">
        <v>5</v>
      </c>
    </row>
    <row r="316" spans="1:12">
      <c r="A316" s="33" t="s">
        <v>405</v>
      </c>
      <c r="B316" s="37" t="s">
        <v>411</v>
      </c>
      <c r="C316" s="28" t="s">
        <v>390</v>
      </c>
      <c r="D316" s="38" t="s">
        <v>514</v>
      </c>
      <c r="E316" s="37" t="s">
        <v>515</v>
      </c>
      <c r="F316" s="5" t="s">
        <v>5</v>
      </c>
    </row>
    <row r="317" spans="1:12">
      <c r="A317" s="33" t="s">
        <v>405</v>
      </c>
      <c r="B317" s="37" t="s">
        <v>411</v>
      </c>
      <c r="C317" s="28" t="s">
        <v>390</v>
      </c>
      <c r="D317" s="38" t="s">
        <v>516</v>
      </c>
      <c r="E317" s="37" t="s">
        <v>517</v>
      </c>
      <c r="F317" s="5" t="s">
        <v>5</v>
      </c>
    </row>
    <row r="318" spans="1:12">
      <c r="A318" s="33" t="s">
        <v>405</v>
      </c>
      <c r="B318" s="37" t="s">
        <v>411</v>
      </c>
      <c r="C318" s="28" t="s">
        <v>390</v>
      </c>
      <c r="D318" s="38" t="s">
        <v>518</v>
      </c>
      <c r="E318" s="37" t="s">
        <v>519</v>
      </c>
      <c r="F318" s="5" t="s">
        <v>5</v>
      </c>
    </row>
    <row r="319" spans="1:12">
      <c r="A319" s="33" t="s">
        <v>405</v>
      </c>
      <c r="B319" s="37" t="s">
        <v>411</v>
      </c>
      <c r="C319" s="28" t="s">
        <v>390</v>
      </c>
      <c r="D319" s="38" t="s">
        <v>520</v>
      </c>
      <c r="E319" s="37" t="s">
        <v>521</v>
      </c>
      <c r="F319" s="5" t="s">
        <v>5</v>
      </c>
      <c r="L319" s="30"/>
    </row>
    <row r="320" spans="1:12">
      <c r="A320" s="33" t="s">
        <v>405</v>
      </c>
      <c r="B320" s="37" t="s">
        <v>411</v>
      </c>
      <c r="C320" s="28" t="s">
        <v>390</v>
      </c>
      <c r="D320" s="38" t="s">
        <v>522</v>
      </c>
      <c r="E320" s="37" t="s">
        <v>523</v>
      </c>
      <c r="F320" s="5" t="s">
        <v>5</v>
      </c>
    </row>
    <row r="321" spans="1:12">
      <c r="A321" s="33" t="s">
        <v>405</v>
      </c>
      <c r="B321" s="17" t="s">
        <v>411</v>
      </c>
      <c r="C321" s="18" t="s">
        <v>380</v>
      </c>
      <c r="D321" s="36" t="s">
        <v>524</v>
      </c>
      <c r="E321" s="17" t="s">
        <v>525</v>
      </c>
      <c r="F321" s="5" t="s">
        <v>5</v>
      </c>
    </row>
    <row r="322" spans="1:12">
      <c r="A322" s="24" t="s">
        <v>14</v>
      </c>
      <c r="B322" s="43"/>
      <c r="C322" s="22" t="s">
        <v>383</v>
      </c>
      <c r="D322" s="43" t="s">
        <v>526</v>
      </c>
      <c r="E322" s="44" t="s">
        <v>527</v>
      </c>
      <c r="F322" s="5" t="s">
        <v>5</v>
      </c>
    </row>
    <row r="323" spans="1:12">
      <c r="A323" s="33" t="s">
        <v>405</v>
      </c>
      <c r="B323" s="37" t="s">
        <v>411</v>
      </c>
      <c r="C323" s="28" t="s">
        <v>390</v>
      </c>
      <c r="D323" s="38" t="s">
        <v>528</v>
      </c>
      <c r="E323" s="37" t="s">
        <v>529</v>
      </c>
      <c r="F323" s="5" t="s">
        <v>5</v>
      </c>
      <c r="L323" s="30"/>
    </row>
    <row r="324" spans="1:12">
      <c r="A324" s="33" t="s">
        <v>405</v>
      </c>
      <c r="B324" s="35" t="s">
        <v>530</v>
      </c>
      <c r="C324" s="26" t="s">
        <v>388</v>
      </c>
      <c r="D324" s="34" t="s">
        <v>531</v>
      </c>
      <c r="E324" s="35" t="s">
        <v>532</v>
      </c>
      <c r="F324" s="5" t="s">
        <v>5</v>
      </c>
    </row>
    <row r="325" spans="1:12">
      <c r="A325" s="33" t="s">
        <v>405</v>
      </c>
      <c r="B325" s="37" t="s">
        <v>411</v>
      </c>
      <c r="C325" s="28" t="s">
        <v>390</v>
      </c>
      <c r="D325" s="38" t="s">
        <v>533</v>
      </c>
      <c r="E325" s="37" t="s">
        <v>534</v>
      </c>
      <c r="F325" s="5" t="s">
        <v>5</v>
      </c>
      <c r="L325" s="30"/>
    </row>
    <row r="326" spans="1:12">
      <c r="A326" s="33" t="s">
        <v>405</v>
      </c>
      <c r="B326" s="17" t="s">
        <v>411</v>
      </c>
      <c r="C326" s="18" t="s">
        <v>380</v>
      </c>
      <c r="D326" s="36" t="s">
        <v>535</v>
      </c>
      <c r="E326" s="17" t="s">
        <v>536</v>
      </c>
      <c r="F326" s="5" t="s">
        <v>5</v>
      </c>
    </row>
    <row r="327" spans="1:12">
      <c r="A327" s="33" t="s">
        <v>405</v>
      </c>
      <c r="B327" s="37" t="s">
        <v>411</v>
      </c>
      <c r="C327" s="28" t="s">
        <v>390</v>
      </c>
      <c r="D327" s="38" t="s">
        <v>537</v>
      </c>
      <c r="E327" s="37" t="s">
        <v>538</v>
      </c>
      <c r="F327" s="5" t="s">
        <v>5</v>
      </c>
    </row>
    <row r="328" spans="1:12">
      <c r="A328" s="24" t="s">
        <v>14</v>
      </c>
      <c r="B328" s="44"/>
      <c r="C328" s="22" t="s">
        <v>383</v>
      </c>
      <c r="D328" s="43" t="s">
        <v>539</v>
      </c>
      <c r="E328" s="44" t="s">
        <v>540</v>
      </c>
      <c r="F328" s="5" t="s">
        <v>5</v>
      </c>
    </row>
    <row r="329" spans="1:12">
      <c r="A329" s="33" t="s">
        <v>405</v>
      </c>
      <c r="B329" s="37" t="s">
        <v>411</v>
      </c>
      <c r="C329" s="28" t="s">
        <v>390</v>
      </c>
      <c r="D329" s="38" t="s">
        <v>541</v>
      </c>
      <c r="E329" s="37" t="s">
        <v>542</v>
      </c>
      <c r="F329" s="5" t="s">
        <v>5</v>
      </c>
    </row>
    <row r="330" spans="1:12">
      <c r="A330" s="33" t="s">
        <v>405</v>
      </c>
      <c r="B330" s="37" t="s">
        <v>411</v>
      </c>
      <c r="C330" s="28" t="s">
        <v>390</v>
      </c>
      <c r="D330" s="38" t="s">
        <v>543</v>
      </c>
      <c r="E330" s="37" t="s">
        <v>544</v>
      </c>
      <c r="F330" s="5" t="s">
        <v>5</v>
      </c>
      <c r="L330" s="30"/>
    </row>
    <row r="331" spans="1:12">
      <c r="A331" s="33" t="s">
        <v>405</v>
      </c>
      <c r="B331" s="37" t="s">
        <v>411</v>
      </c>
      <c r="C331" s="28" t="s">
        <v>390</v>
      </c>
      <c r="D331" s="38" t="s">
        <v>545</v>
      </c>
      <c r="E331" s="37" t="s">
        <v>546</v>
      </c>
      <c r="F331" s="5" t="s">
        <v>5</v>
      </c>
    </row>
    <row r="332" spans="1:12">
      <c r="A332" s="33" t="s">
        <v>405</v>
      </c>
      <c r="B332" s="37" t="s">
        <v>411</v>
      </c>
      <c r="C332" s="28" t="s">
        <v>390</v>
      </c>
      <c r="D332" s="38" t="s">
        <v>547</v>
      </c>
      <c r="E332" s="37" t="s">
        <v>548</v>
      </c>
      <c r="F332" s="5" t="s">
        <v>5</v>
      </c>
    </row>
    <row r="333" spans="1:12">
      <c r="A333" s="33" t="s">
        <v>405</v>
      </c>
      <c r="B333" s="37" t="s">
        <v>411</v>
      </c>
      <c r="C333" s="28" t="s">
        <v>390</v>
      </c>
      <c r="D333" s="38" t="s">
        <v>549</v>
      </c>
      <c r="E333" s="37" t="s">
        <v>550</v>
      </c>
      <c r="F333" s="5" t="s">
        <v>5</v>
      </c>
      <c r="L333" s="30"/>
    </row>
    <row r="334" spans="1:12">
      <c r="A334" s="24" t="s">
        <v>14</v>
      </c>
      <c r="B334" s="39"/>
      <c r="C334" s="24" t="s">
        <v>385</v>
      </c>
      <c r="D334" s="40" t="s">
        <v>551</v>
      </c>
      <c r="E334" s="39" t="s">
        <v>552</v>
      </c>
      <c r="F334"/>
    </row>
    <row r="335" spans="1:12">
      <c r="A335" s="6" t="s">
        <v>14</v>
      </c>
      <c r="B335" s="43" t="s">
        <v>411</v>
      </c>
      <c r="C335" s="22" t="s">
        <v>383</v>
      </c>
      <c r="D335" s="43" t="s">
        <v>553</v>
      </c>
      <c r="E335" s="44" t="s">
        <v>554</v>
      </c>
      <c r="F335" s="5" t="s">
        <v>5</v>
      </c>
    </row>
    <row r="336" spans="1:12">
      <c r="A336" s="33" t="s">
        <v>405</v>
      </c>
      <c r="B336" s="37" t="s">
        <v>411</v>
      </c>
      <c r="C336" s="28" t="s">
        <v>390</v>
      </c>
      <c r="D336" s="38" t="s">
        <v>555</v>
      </c>
      <c r="E336" s="37" t="s">
        <v>556</v>
      </c>
      <c r="F336" s="5" t="s">
        <v>5</v>
      </c>
    </row>
    <row r="337" spans="1:12">
      <c r="A337" s="6" t="s">
        <v>14</v>
      </c>
      <c r="B337" s="17" t="s">
        <v>411</v>
      </c>
      <c r="C337" s="18" t="s">
        <v>380</v>
      </c>
      <c r="D337" s="36" t="s">
        <v>557</v>
      </c>
      <c r="E337" s="17" t="s">
        <v>558</v>
      </c>
      <c r="F337" s="5" t="s">
        <v>5</v>
      </c>
    </row>
    <row r="338" spans="1:12">
      <c r="A338" s="24" t="s">
        <v>14</v>
      </c>
      <c r="B338" s="39" t="s">
        <v>559</v>
      </c>
      <c r="C338" s="24" t="s">
        <v>385</v>
      </c>
      <c r="D338" s="40" t="s">
        <v>560</v>
      </c>
      <c r="E338" s="39" t="s">
        <v>560</v>
      </c>
      <c r="F338"/>
      <c r="L338" s="30"/>
    </row>
    <row r="339" spans="1:12">
      <c r="A339" s="33" t="s">
        <v>405</v>
      </c>
      <c r="B339" s="37" t="s">
        <v>411</v>
      </c>
      <c r="C339" s="28" t="s">
        <v>390</v>
      </c>
      <c r="D339" s="38" t="s">
        <v>561</v>
      </c>
      <c r="E339" s="37" t="s">
        <v>562</v>
      </c>
      <c r="F339" s="5" t="s">
        <v>5</v>
      </c>
    </row>
    <row r="340" spans="1:12">
      <c r="A340" s="33" t="s">
        <v>405</v>
      </c>
      <c r="B340" s="41" t="s">
        <v>411</v>
      </c>
      <c r="C340" s="30" t="s">
        <v>392</v>
      </c>
      <c r="D340" s="42" t="s">
        <v>563</v>
      </c>
      <c r="E340" s="41" t="s">
        <v>564</v>
      </c>
      <c r="F340" s="5" t="s">
        <v>5</v>
      </c>
    </row>
    <row r="341" spans="1:12">
      <c r="A341" s="24" t="s">
        <v>14</v>
      </c>
      <c r="B341" s="39"/>
      <c r="C341" s="24" t="s">
        <v>385</v>
      </c>
      <c r="D341" s="40" t="s">
        <v>565</v>
      </c>
      <c r="E341" s="39" t="s">
        <v>566</v>
      </c>
      <c r="F341"/>
    </row>
    <row r="342" spans="1:12">
      <c r="A342" s="24" t="s">
        <v>14</v>
      </c>
      <c r="B342" s="39"/>
      <c r="C342" s="24" t="s">
        <v>424</v>
      </c>
      <c r="D342" s="40" t="s">
        <v>567</v>
      </c>
      <c r="E342" s="39" t="s">
        <v>568</v>
      </c>
      <c r="F342"/>
    </row>
    <row r="343" spans="1:12">
      <c r="A343" s="33" t="s">
        <v>405</v>
      </c>
      <c r="B343" s="37" t="s">
        <v>411</v>
      </c>
      <c r="C343" s="28" t="s">
        <v>390</v>
      </c>
      <c r="D343" s="38" t="s">
        <v>569</v>
      </c>
      <c r="E343" s="37" t="s">
        <v>570</v>
      </c>
      <c r="F343" s="5" t="s">
        <v>5</v>
      </c>
    </row>
    <row r="344" spans="1:12">
      <c r="A344" s="33" t="s">
        <v>405</v>
      </c>
      <c r="B344" s="37" t="s">
        <v>411</v>
      </c>
      <c r="C344" s="28" t="s">
        <v>390</v>
      </c>
      <c r="D344" s="38" t="s">
        <v>571</v>
      </c>
      <c r="E344" s="37" t="s">
        <v>572</v>
      </c>
      <c r="F344" s="5" t="s">
        <v>5</v>
      </c>
    </row>
    <row r="345" spans="1:12">
      <c r="A345" s="33" t="s">
        <v>405</v>
      </c>
      <c r="B345" s="37" t="s">
        <v>411</v>
      </c>
      <c r="C345" s="28" t="s">
        <v>390</v>
      </c>
      <c r="D345" s="38" t="s">
        <v>573</v>
      </c>
      <c r="E345" s="37" t="s">
        <v>574</v>
      </c>
      <c r="F345" s="5" t="s">
        <v>5</v>
      </c>
    </row>
    <row r="346" spans="1:12">
      <c r="A346" s="33" t="s">
        <v>405</v>
      </c>
      <c r="B346" s="37" t="s">
        <v>411</v>
      </c>
      <c r="C346" s="28" t="s">
        <v>390</v>
      </c>
      <c r="D346" s="38" t="s">
        <v>575</v>
      </c>
      <c r="E346" s="37" t="s">
        <v>576</v>
      </c>
      <c r="F346" s="5" t="s">
        <v>5</v>
      </c>
    </row>
    <row r="347" spans="1:12">
      <c r="A347" s="33" t="s">
        <v>405</v>
      </c>
      <c r="B347" s="37" t="s">
        <v>411</v>
      </c>
      <c r="C347" s="28" t="s">
        <v>424</v>
      </c>
      <c r="D347" s="38" t="s">
        <v>577</v>
      </c>
      <c r="E347" s="37" t="s">
        <v>578</v>
      </c>
      <c r="F347" s="5" t="s">
        <v>5</v>
      </c>
    </row>
    <row r="348" spans="1:12">
      <c r="A348" s="24" t="s">
        <v>14</v>
      </c>
      <c r="B348" s="39"/>
      <c r="C348" s="24" t="s">
        <v>385</v>
      </c>
      <c r="D348" s="40" t="s">
        <v>579</v>
      </c>
      <c r="E348" s="39" t="s">
        <v>580</v>
      </c>
      <c r="F348"/>
    </row>
    <row r="349" spans="1:12">
      <c r="A349" s="24" t="s">
        <v>14</v>
      </c>
      <c r="B349" s="39"/>
      <c r="C349" s="24" t="s">
        <v>385</v>
      </c>
      <c r="D349" s="40" t="s">
        <v>581</v>
      </c>
      <c r="E349" s="39" t="s">
        <v>582</v>
      </c>
      <c r="F349"/>
    </row>
    <row r="350" spans="1:12">
      <c r="A350" s="33" t="s">
        <v>405</v>
      </c>
      <c r="B350" s="37" t="s">
        <v>411</v>
      </c>
      <c r="C350" s="28" t="s">
        <v>390</v>
      </c>
      <c r="D350" s="38" t="s">
        <v>583</v>
      </c>
      <c r="E350" s="37" t="s">
        <v>584</v>
      </c>
      <c r="F350" s="5" t="s">
        <v>5</v>
      </c>
    </row>
    <row r="351" spans="1:12">
      <c r="A351" s="33" t="s">
        <v>405</v>
      </c>
      <c r="B351" s="37" t="s">
        <v>411</v>
      </c>
      <c r="C351" s="28" t="s">
        <v>390</v>
      </c>
      <c r="D351" s="38" t="s">
        <v>585</v>
      </c>
      <c r="E351" s="37" t="s">
        <v>586</v>
      </c>
      <c r="F351" s="5" t="s">
        <v>5</v>
      </c>
    </row>
    <row r="352" spans="1:12">
      <c r="A352" s="24" t="s">
        <v>14</v>
      </c>
      <c r="B352" s="39"/>
      <c r="C352" s="24" t="s">
        <v>385</v>
      </c>
      <c r="D352" s="40" t="s">
        <v>587</v>
      </c>
      <c r="E352" s="39" t="s">
        <v>588</v>
      </c>
      <c r="F352"/>
      <c r="G352" s="40" t="s">
        <v>589</v>
      </c>
    </row>
    <row r="353" spans="1:7">
      <c r="A353" s="24" t="s">
        <v>14</v>
      </c>
      <c r="B353" s="39"/>
      <c r="C353" s="24" t="s">
        <v>385</v>
      </c>
      <c r="D353" s="40" t="s">
        <v>590</v>
      </c>
      <c r="E353" s="39" t="s">
        <v>591</v>
      </c>
      <c r="F353"/>
      <c r="G353" s="47"/>
    </row>
    <row r="354" spans="1:7">
      <c r="A354" s="24" t="s">
        <v>14</v>
      </c>
      <c r="B354" s="39"/>
      <c r="C354" s="24" t="s">
        <v>385</v>
      </c>
      <c r="D354" s="40" t="s">
        <v>592</v>
      </c>
      <c r="E354" s="39" t="s">
        <v>593</v>
      </c>
      <c r="F354"/>
      <c r="G354" s="40" t="s">
        <v>589</v>
      </c>
    </row>
    <row r="355" spans="1:7">
      <c r="A355" s="33" t="s">
        <v>405</v>
      </c>
      <c r="B355" s="37" t="s">
        <v>411</v>
      </c>
      <c r="C355" s="28" t="s">
        <v>390</v>
      </c>
      <c r="D355" s="38" t="s">
        <v>594</v>
      </c>
      <c r="E355" s="37" t="s">
        <v>595</v>
      </c>
      <c r="F355" s="5" t="s">
        <v>5</v>
      </c>
    </row>
    <row r="356" spans="1:7">
      <c r="A356" s="33" t="s">
        <v>405</v>
      </c>
      <c r="B356" s="41" t="s">
        <v>411</v>
      </c>
      <c r="C356" s="30" t="s">
        <v>392</v>
      </c>
      <c r="D356" s="42" t="s">
        <v>596</v>
      </c>
      <c r="E356" s="41" t="s">
        <v>597</v>
      </c>
      <c r="F356" s="5" t="s">
        <v>5</v>
      </c>
    </row>
    <row r="357" spans="1:7">
      <c r="A357" s="33" t="s">
        <v>405</v>
      </c>
      <c r="B357" s="35" t="s">
        <v>598</v>
      </c>
      <c r="C357" s="26" t="s">
        <v>388</v>
      </c>
      <c r="D357" s="34" t="s">
        <v>599</v>
      </c>
      <c r="E357" s="35" t="s">
        <v>600</v>
      </c>
      <c r="F357" s="5" t="s">
        <v>5</v>
      </c>
    </row>
    <row r="358" spans="1:7">
      <c r="A358" s="32" t="s">
        <v>14</v>
      </c>
      <c r="B358" s="39"/>
      <c r="C358" s="32" t="s">
        <v>395</v>
      </c>
      <c r="D358" s="45" t="s">
        <v>601</v>
      </c>
      <c r="E358" s="46" t="s">
        <v>602</v>
      </c>
      <c r="F358"/>
    </row>
    <row r="359" spans="1:7">
      <c r="A359" s="33" t="s">
        <v>405</v>
      </c>
      <c r="B359" s="37" t="s">
        <v>411</v>
      </c>
      <c r="C359" s="28" t="s">
        <v>390</v>
      </c>
      <c r="D359" s="38" t="s">
        <v>603</v>
      </c>
      <c r="E359" s="37" t="s">
        <v>604</v>
      </c>
      <c r="F359" s="5" t="s">
        <v>5</v>
      </c>
    </row>
    <row r="360" spans="1:7">
      <c r="A360" s="24" t="s">
        <v>14</v>
      </c>
      <c r="B360" s="39"/>
      <c r="C360" s="24" t="s">
        <v>385</v>
      </c>
      <c r="D360" s="40" t="s">
        <v>605</v>
      </c>
      <c r="E360" s="39" t="s">
        <v>606</v>
      </c>
      <c r="F360"/>
    </row>
    <row r="361" spans="1:7">
      <c r="A361" s="33" t="s">
        <v>405</v>
      </c>
      <c r="B361" s="44" t="s">
        <v>411</v>
      </c>
      <c r="C361" s="22" t="s">
        <v>383</v>
      </c>
      <c r="D361" s="43" t="s">
        <v>607</v>
      </c>
      <c r="E361" s="44" t="s">
        <v>608</v>
      </c>
      <c r="F361" s="5" t="s">
        <v>5</v>
      </c>
    </row>
    <row r="362" spans="1:7">
      <c r="A362" s="24" t="s">
        <v>14</v>
      </c>
      <c r="B362" s="39"/>
      <c r="C362" s="24" t="s">
        <v>385</v>
      </c>
      <c r="D362" s="40" t="s">
        <v>609</v>
      </c>
      <c r="E362" s="39" t="s">
        <v>610</v>
      </c>
      <c r="F362"/>
    </row>
    <row r="363" spans="1:7">
      <c r="A363" s="33" t="s">
        <v>405</v>
      </c>
      <c r="B363" s="17" t="s">
        <v>411</v>
      </c>
      <c r="C363" s="18" t="s">
        <v>380</v>
      </c>
      <c r="D363" s="36" t="s">
        <v>611</v>
      </c>
      <c r="E363" s="17" t="s">
        <v>612</v>
      </c>
      <c r="F363" s="5" t="s">
        <v>5</v>
      </c>
    </row>
    <row r="364" spans="1:7">
      <c r="A364" s="33" t="s">
        <v>405</v>
      </c>
      <c r="B364" s="17" t="s">
        <v>411</v>
      </c>
      <c r="C364" s="18" t="s">
        <v>380</v>
      </c>
      <c r="D364" s="36" t="s">
        <v>613</v>
      </c>
      <c r="E364" s="17" t="s">
        <v>614</v>
      </c>
      <c r="F364" s="5" t="s">
        <v>5</v>
      </c>
    </row>
    <row r="365" spans="1:7">
      <c r="A365" s="32" t="s">
        <v>14</v>
      </c>
      <c r="C365" s="32" t="s">
        <v>395</v>
      </c>
      <c r="D365" s="45" t="s">
        <v>615</v>
      </c>
      <c r="E365" s="45" t="s">
        <v>616</v>
      </c>
      <c r="F365"/>
    </row>
    <row r="366" spans="1:7">
      <c r="A366" s="32" t="s">
        <v>14</v>
      </c>
      <c r="C366" s="32" t="s">
        <v>395</v>
      </c>
      <c r="D366" s="45" t="s">
        <v>617</v>
      </c>
      <c r="E366" s="45" t="s">
        <v>618</v>
      </c>
      <c r="F366"/>
    </row>
    <row r="367" spans="1:7">
      <c r="A367" s="32" t="s">
        <v>14</v>
      </c>
      <c r="C367" s="32" t="s">
        <v>395</v>
      </c>
      <c r="D367" s="45" t="s">
        <v>619</v>
      </c>
      <c r="E367" s="45" t="s">
        <v>620</v>
      </c>
      <c r="F367"/>
    </row>
    <row r="368" spans="1:7">
      <c r="A368" s="32" t="s">
        <v>14</v>
      </c>
      <c r="C368" s="32" t="s">
        <v>395</v>
      </c>
      <c r="D368" s="45" t="s">
        <v>621</v>
      </c>
      <c r="E368" s="45" t="s">
        <v>622</v>
      </c>
      <c r="F368"/>
    </row>
    <row r="369" spans="1:11">
      <c r="A369" s="33" t="s">
        <v>405</v>
      </c>
      <c r="B369" s="37" t="s">
        <v>411</v>
      </c>
      <c r="C369" s="28" t="s">
        <v>390</v>
      </c>
      <c r="D369" s="38" t="s">
        <v>623</v>
      </c>
      <c r="E369" s="37" t="s">
        <v>624</v>
      </c>
      <c r="F369" s="5" t="s">
        <v>5</v>
      </c>
    </row>
    <row r="370" spans="1:11">
      <c r="A370" s="33" t="s">
        <v>405</v>
      </c>
      <c r="B370" s="37" t="s">
        <v>411</v>
      </c>
      <c r="C370" s="28" t="s">
        <v>424</v>
      </c>
      <c r="D370" s="38" t="s">
        <v>625</v>
      </c>
      <c r="E370" s="37" t="s">
        <v>626</v>
      </c>
      <c r="F370" s="5" t="s">
        <v>5</v>
      </c>
    </row>
    <row r="371" spans="1:11">
      <c r="A371" s="33" t="s">
        <v>405</v>
      </c>
      <c r="B371" s="37" t="s">
        <v>411</v>
      </c>
      <c r="C371" s="28" t="s">
        <v>424</v>
      </c>
      <c r="D371" s="38" t="s">
        <v>627</v>
      </c>
      <c r="E371" s="37" t="s">
        <v>628</v>
      </c>
      <c r="F371" s="5" t="s">
        <v>5</v>
      </c>
    </row>
    <row r="372" spans="1:11">
      <c r="A372" s="33" t="s">
        <v>405</v>
      </c>
      <c r="B372" s="37" t="s">
        <v>411</v>
      </c>
      <c r="C372" s="28" t="s">
        <v>390</v>
      </c>
      <c r="D372" s="38" t="s">
        <v>629</v>
      </c>
      <c r="E372" s="37" t="s">
        <v>630</v>
      </c>
      <c r="F372" s="5" t="s">
        <v>5</v>
      </c>
    </row>
    <row r="373" spans="1:11">
      <c r="A373" s="33" t="s">
        <v>405</v>
      </c>
      <c r="B373" s="17"/>
      <c r="C373" s="18" t="s">
        <v>380</v>
      </c>
      <c r="D373" s="36" t="s">
        <v>631</v>
      </c>
      <c r="E373" s="17" t="s">
        <v>632</v>
      </c>
      <c r="F373" s="5" t="s">
        <v>5</v>
      </c>
    </row>
    <row r="374" spans="1:11">
      <c r="A374" s="33" t="s">
        <v>405</v>
      </c>
      <c r="B374" s="17"/>
      <c r="C374" s="18" t="s">
        <v>380</v>
      </c>
      <c r="D374" s="36" t="s">
        <v>633</v>
      </c>
      <c r="E374" s="17" t="s">
        <v>634</v>
      </c>
      <c r="F374" s="5" t="s">
        <v>5</v>
      </c>
    </row>
    <row r="375" spans="1:11">
      <c r="A375" s="33" t="s">
        <v>405</v>
      </c>
      <c r="B375" s="17"/>
      <c r="C375" s="18" t="s">
        <v>380</v>
      </c>
      <c r="D375" s="36" t="s">
        <v>635</v>
      </c>
      <c r="E375" s="17" t="s">
        <v>636</v>
      </c>
      <c r="F375" s="5" t="s">
        <v>5</v>
      </c>
    </row>
    <row r="376" spans="1:11">
      <c r="A376" s="33" t="s">
        <v>405</v>
      </c>
      <c r="B376" s="17"/>
      <c r="C376" s="18" t="s">
        <v>380</v>
      </c>
      <c r="D376" s="36" t="s">
        <v>637</v>
      </c>
      <c r="E376" s="17" t="s">
        <v>638</v>
      </c>
      <c r="F376" s="5" t="s">
        <v>5</v>
      </c>
    </row>
    <row r="377" spans="1:11">
      <c r="A377" s="24" t="s">
        <v>14</v>
      </c>
      <c r="B377" s="39" t="s">
        <v>639</v>
      </c>
      <c r="C377" s="24" t="s">
        <v>385</v>
      </c>
      <c r="D377" s="40" t="s">
        <v>640</v>
      </c>
      <c r="E377" s="39" t="s">
        <v>641</v>
      </c>
      <c r="F377"/>
    </row>
    <row r="378" spans="1:11">
      <c r="A378" s="6" t="s">
        <v>14</v>
      </c>
      <c r="C378" s="18" t="s">
        <v>380</v>
      </c>
      <c r="D378" s="36" t="s">
        <v>642</v>
      </c>
      <c r="E378" s="36" t="s">
        <v>643</v>
      </c>
      <c r="F378" s="5" t="s">
        <v>5</v>
      </c>
    </row>
    <row r="379" spans="1:11">
      <c r="A379" s="6" t="s">
        <v>14</v>
      </c>
      <c r="C379" s="18" t="s">
        <v>380</v>
      </c>
      <c r="D379" s="36" t="s">
        <v>644</v>
      </c>
      <c r="E379" s="36" t="s">
        <v>645</v>
      </c>
      <c r="F379" s="5" t="s">
        <v>5</v>
      </c>
    </row>
    <row r="380" spans="1:11">
      <c r="A380" s="33" t="s">
        <v>405</v>
      </c>
      <c r="C380" s="18" t="s">
        <v>380</v>
      </c>
      <c r="D380" s="36" t="s">
        <v>646</v>
      </c>
      <c r="E380" s="36" t="s">
        <v>647</v>
      </c>
      <c r="F380" s="5" t="s">
        <v>5</v>
      </c>
    </row>
    <row r="381" spans="1:11">
      <c r="A381" s="24" t="s">
        <v>14</v>
      </c>
      <c r="B381" s="39"/>
      <c r="C381" s="24" t="s">
        <v>385</v>
      </c>
      <c r="D381" s="40" t="s">
        <v>648</v>
      </c>
      <c r="E381" s="39" t="s">
        <v>649</v>
      </c>
      <c r="F381"/>
    </row>
    <row r="382" spans="1:11">
      <c r="A382" s="33" t="s">
        <v>405</v>
      </c>
      <c r="C382" s="18" t="s">
        <v>380</v>
      </c>
      <c r="D382" s="36" t="s">
        <v>650</v>
      </c>
      <c r="E382" s="36" t="s">
        <v>651</v>
      </c>
      <c r="F382" s="5" t="s">
        <v>5</v>
      </c>
    </row>
    <row r="383" spans="1:11">
      <c r="A383" s="33" t="s">
        <v>405</v>
      </c>
      <c r="B383" s="35" t="s">
        <v>652</v>
      </c>
      <c r="C383" s="26" t="s">
        <v>388</v>
      </c>
      <c r="D383" s="34" t="s">
        <v>653</v>
      </c>
      <c r="E383" s="35" t="s">
        <v>654</v>
      </c>
      <c r="F383"/>
    </row>
    <row r="384" spans="1:11">
      <c r="A384" s="24" t="s">
        <v>14</v>
      </c>
      <c r="B384" s="39"/>
      <c r="C384" s="24" t="s">
        <v>385</v>
      </c>
      <c r="D384" s="40" t="s">
        <v>655</v>
      </c>
      <c r="E384" s="39" t="s">
        <v>656</v>
      </c>
      <c r="F384"/>
      <c r="K384" s="30"/>
    </row>
    <row r="385" spans="1:12">
      <c r="A385" s="24" t="s">
        <v>14</v>
      </c>
      <c r="B385" s="39"/>
      <c r="C385" s="24" t="s">
        <v>385</v>
      </c>
      <c r="D385" s="40" t="s">
        <v>657</v>
      </c>
      <c r="E385" s="39" t="s">
        <v>658</v>
      </c>
      <c r="F385"/>
      <c r="K385" s="30"/>
    </row>
    <row r="386" spans="1:12">
      <c r="A386" s="24" t="s">
        <v>14</v>
      </c>
      <c r="B386" s="39"/>
      <c r="C386" s="24" t="s">
        <v>385</v>
      </c>
      <c r="D386" s="40" t="s">
        <v>659</v>
      </c>
      <c r="E386" s="39" t="s">
        <v>660</v>
      </c>
      <c r="F386"/>
    </row>
    <row r="387" spans="1:12">
      <c r="A387" s="6" t="s">
        <v>14</v>
      </c>
      <c r="C387" s="18" t="s">
        <v>380</v>
      </c>
      <c r="D387" s="36" t="s">
        <v>661</v>
      </c>
      <c r="E387" s="36" t="s">
        <v>662</v>
      </c>
      <c r="F387" s="5" t="s">
        <v>5</v>
      </c>
    </row>
    <row r="388" spans="1:12">
      <c r="A388" s="6" t="s">
        <v>14</v>
      </c>
      <c r="B388" s="44"/>
      <c r="C388" s="22" t="s">
        <v>383</v>
      </c>
      <c r="D388" s="43" t="s">
        <v>663</v>
      </c>
      <c r="E388" s="44" t="s">
        <v>664</v>
      </c>
      <c r="F388" s="5" t="s">
        <v>5</v>
      </c>
      <c r="K388" s="30"/>
    </row>
    <row r="389" spans="1:12">
      <c r="A389" s="6" t="s">
        <v>14</v>
      </c>
      <c r="C389" s="18" t="s">
        <v>380</v>
      </c>
      <c r="D389" s="36" t="s">
        <v>665</v>
      </c>
      <c r="E389" s="36" t="s">
        <v>666</v>
      </c>
      <c r="F389" s="5" t="s">
        <v>5</v>
      </c>
      <c r="L389" s="30"/>
    </row>
    <row r="390" spans="1:12">
      <c r="A390" s="33" t="s">
        <v>405</v>
      </c>
      <c r="B390" s="35" t="s">
        <v>667</v>
      </c>
      <c r="C390" s="26" t="s">
        <v>388</v>
      </c>
      <c r="D390" s="34" t="s">
        <v>668</v>
      </c>
      <c r="E390" s="35" t="s">
        <v>669</v>
      </c>
      <c r="F390" s="5" t="s">
        <v>5</v>
      </c>
    </row>
    <row r="391" spans="1:12">
      <c r="A391" s="33" t="s">
        <v>405</v>
      </c>
      <c r="B391" s="35" t="s">
        <v>667</v>
      </c>
      <c r="C391" s="26" t="s">
        <v>424</v>
      </c>
      <c r="D391" s="34" t="s">
        <v>670</v>
      </c>
      <c r="E391" s="35" t="s">
        <v>671</v>
      </c>
      <c r="F391" s="5" t="s">
        <v>5</v>
      </c>
    </row>
    <row r="392" spans="1:12">
      <c r="A392" s="33" t="s">
        <v>405</v>
      </c>
      <c r="B392" s="44" t="s">
        <v>411</v>
      </c>
      <c r="C392" s="22" t="s">
        <v>383</v>
      </c>
      <c r="D392" s="43" t="s">
        <v>672</v>
      </c>
      <c r="E392" s="44" t="s">
        <v>673</v>
      </c>
      <c r="F392" s="5" t="s">
        <v>5</v>
      </c>
    </row>
    <row r="393" spans="1:12">
      <c r="A393" s="33" t="s">
        <v>405</v>
      </c>
      <c r="B393" s="37" t="s">
        <v>411</v>
      </c>
      <c r="C393" s="28" t="s">
        <v>390</v>
      </c>
      <c r="D393" s="38" t="s">
        <v>674</v>
      </c>
      <c r="E393" s="37" t="s">
        <v>675</v>
      </c>
      <c r="F393" s="5" t="s">
        <v>5</v>
      </c>
    </row>
    <row r="394" spans="1:12">
      <c r="A394" s="24" t="s">
        <v>14</v>
      </c>
      <c r="B394" s="39"/>
      <c r="C394" s="24" t="s">
        <v>385</v>
      </c>
      <c r="D394" s="40" t="s">
        <v>676</v>
      </c>
      <c r="E394" s="39" t="s">
        <v>677</v>
      </c>
      <c r="F394"/>
      <c r="K394" s="30"/>
    </row>
    <row r="395" spans="1:12">
      <c r="A395" s="33" t="s">
        <v>405</v>
      </c>
      <c r="B395" s="37" t="s">
        <v>411</v>
      </c>
      <c r="C395" s="28" t="s">
        <v>390</v>
      </c>
      <c r="D395" s="38" t="s">
        <v>678</v>
      </c>
      <c r="E395" s="37" t="s">
        <v>679</v>
      </c>
      <c r="F395" s="5" t="s">
        <v>5</v>
      </c>
      <c r="K395" s="30"/>
      <c r="L395" s="30"/>
    </row>
    <row r="396" spans="1:12">
      <c r="A396" s="33" t="s">
        <v>405</v>
      </c>
      <c r="B396" s="37" t="s">
        <v>411</v>
      </c>
      <c r="C396" s="28" t="s">
        <v>390</v>
      </c>
      <c r="D396" s="38" t="s">
        <v>680</v>
      </c>
      <c r="E396" s="37" t="s">
        <v>681</v>
      </c>
      <c r="F396" s="5" t="s">
        <v>5</v>
      </c>
    </row>
    <row r="397" spans="1:12">
      <c r="A397" s="24" t="s">
        <v>14</v>
      </c>
      <c r="B397" s="39"/>
      <c r="C397" s="24" t="s">
        <v>385</v>
      </c>
      <c r="D397" s="40" t="s">
        <v>682</v>
      </c>
      <c r="E397" s="39" t="s">
        <v>683</v>
      </c>
      <c r="F397"/>
      <c r="K397" s="30"/>
    </row>
    <row r="398" spans="1:12">
      <c r="A398" s="32" t="s">
        <v>14</v>
      </c>
      <c r="C398" s="32" t="s">
        <v>395</v>
      </c>
      <c r="D398" s="45" t="s">
        <v>684</v>
      </c>
      <c r="E398" s="45" t="s">
        <v>685</v>
      </c>
      <c r="F398"/>
    </row>
    <row r="399" spans="1:12">
      <c r="A399" s="24" t="s">
        <v>14</v>
      </c>
      <c r="B399" s="39" t="s">
        <v>686</v>
      </c>
      <c r="C399" s="24" t="s">
        <v>385</v>
      </c>
      <c r="D399" s="40" t="s">
        <v>687</v>
      </c>
      <c r="E399" s="39" t="s">
        <v>688</v>
      </c>
      <c r="F399"/>
    </row>
    <row r="400" spans="1:12">
      <c r="A400" s="24" t="s">
        <v>14</v>
      </c>
      <c r="B400" s="39" t="s">
        <v>689</v>
      </c>
      <c r="C400" s="24" t="s">
        <v>385</v>
      </c>
      <c r="D400" s="40" t="s">
        <v>690</v>
      </c>
      <c r="E400" s="39" t="s">
        <v>691</v>
      </c>
      <c r="F400"/>
    </row>
    <row r="401" spans="1:12">
      <c r="A401" s="33" t="s">
        <v>405</v>
      </c>
      <c r="B401" s="37" t="s">
        <v>411</v>
      </c>
      <c r="C401" s="28" t="s">
        <v>390</v>
      </c>
      <c r="D401" s="38" t="s">
        <v>692</v>
      </c>
      <c r="E401" s="37" t="s">
        <v>693</v>
      </c>
      <c r="F401" s="5" t="s">
        <v>5</v>
      </c>
    </row>
    <row r="402" spans="1:12">
      <c r="A402" s="24" t="s">
        <v>14</v>
      </c>
      <c r="B402" s="39"/>
      <c r="C402" s="24" t="s">
        <v>385</v>
      </c>
      <c r="D402" s="40" t="s">
        <v>694</v>
      </c>
      <c r="E402" s="39" t="s">
        <v>695</v>
      </c>
      <c r="F402"/>
    </row>
    <row r="403" spans="1:12">
      <c r="A403" s="24" t="s">
        <v>14</v>
      </c>
      <c r="B403" s="39" t="s">
        <v>696</v>
      </c>
      <c r="C403" s="24" t="s">
        <v>385</v>
      </c>
      <c r="D403" s="40" t="s">
        <v>697</v>
      </c>
      <c r="E403" s="39" t="s">
        <v>698</v>
      </c>
      <c r="F403"/>
    </row>
    <row r="404" spans="1:12">
      <c r="A404" s="33" t="s">
        <v>405</v>
      </c>
      <c r="C404" s="24" t="s">
        <v>424</v>
      </c>
      <c r="D404" s="47" t="s">
        <v>699</v>
      </c>
      <c r="E404" t="s">
        <v>700</v>
      </c>
      <c r="F404"/>
    </row>
    <row r="405" spans="1:12">
      <c r="A405" s="24" t="s">
        <v>14</v>
      </c>
      <c r="B405" s="39"/>
      <c r="C405" s="24" t="s">
        <v>385</v>
      </c>
      <c r="D405" s="40" t="s">
        <v>701</v>
      </c>
      <c r="E405" s="39" t="s">
        <v>702</v>
      </c>
      <c r="F405"/>
    </row>
    <row r="406" spans="1:12">
      <c r="A406" s="33" t="s">
        <v>405</v>
      </c>
      <c r="C406" s="24" t="s">
        <v>424</v>
      </c>
      <c r="D406" s="47" t="s">
        <v>703</v>
      </c>
      <c r="E406" t="s">
        <v>704</v>
      </c>
      <c r="F406"/>
    </row>
    <row r="407" spans="1:12">
      <c r="A407" s="6" t="s">
        <v>14</v>
      </c>
      <c r="B407" s="44"/>
      <c r="C407" s="22" t="s">
        <v>383</v>
      </c>
      <c r="D407" s="43" t="s">
        <v>705</v>
      </c>
      <c r="E407" s="44" t="s">
        <v>706</v>
      </c>
      <c r="F407" s="5" t="s">
        <v>5</v>
      </c>
    </row>
    <row r="408" spans="1:12">
      <c r="A408" s="33" t="s">
        <v>405</v>
      </c>
      <c r="B408" s="37" t="s">
        <v>411</v>
      </c>
      <c r="C408" s="28" t="s">
        <v>390</v>
      </c>
      <c r="D408" s="38" t="s">
        <v>707</v>
      </c>
      <c r="E408" s="37" t="s">
        <v>708</v>
      </c>
      <c r="F408" s="5" t="s">
        <v>5</v>
      </c>
    </row>
    <row r="409" spans="1:12">
      <c r="A409" s="33" t="s">
        <v>405</v>
      </c>
      <c r="B409" s="37"/>
      <c r="C409" s="28" t="s">
        <v>390</v>
      </c>
      <c r="D409" s="38" t="s">
        <v>709</v>
      </c>
      <c r="E409" s="37" t="s">
        <v>710</v>
      </c>
      <c r="F409" s="5" t="s">
        <v>5</v>
      </c>
      <c r="K409" s="30"/>
      <c r="L409" s="30"/>
    </row>
    <row r="410" spans="1:12">
      <c r="A410" s="33" t="s">
        <v>405</v>
      </c>
      <c r="B410" s="37"/>
      <c r="C410" s="28" t="s">
        <v>390</v>
      </c>
      <c r="D410" s="38" t="s">
        <v>711</v>
      </c>
      <c r="E410" s="37" t="s">
        <v>712</v>
      </c>
      <c r="F410" s="5" t="s">
        <v>5</v>
      </c>
      <c r="K410" s="30"/>
      <c r="L410" s="30"/>
    </row>
    <row r="411" spans="1:12">
      <c r="A411" s="33" t="s">
        <v>405</v>
      </c>
      <c r="B411" s="35" t="s">
        <v>713</v>
      </c>
      <c r="C411" s="26" t="s">
        <v>388</v>
      </c>
      <c r="D411" s="34" t="s">
        <v>714</v>
      </c>
      <c r="E411" s="35" t="s">
        <v>715</v>
      </c>
      <c r="F411" s="5" t="s">
        <v>5</v>
      </c>
      <c r="K411" s="30"/>
      <c r="L411" s="30"/>
    </row>
    <row r="412" spans="1:12">
      <c r="A412" s="33" t="s">
        <v>405</v>
      </c>
      <c r="B412" s="37" t="s">
        <v>411</v>
      </c>
      <c r="C412" s="28" t="s">
        <v>390</v>
      </c>
      <c r="D412" s="38" t="s">
        <v>716</v>
      </c>
      <c r="E412" s="37" t="s">
        <v>717</v>
      </c>
      <c r="F412" s="5" t="s">
        <v>5</v>
      </c>
    </row>
    <row r="413" spans="1:12">
      <c r="A413" s="24" t="s">
        <v>14</v>
      </c>
      <c r="B413" s="39"/>
      <c r="C413" s="24" t="s">
        <v>385</v>
      </c>
      <c r="D413" s="40" t="s">
        <v>718</v>
      </c>
      <c r="E413" s="39" t="s">
        <v>719</v>
      </c>
      <c r="F413"/>
    </row>
    <row r="414" spans="1:12">
      <c r="A414" s="24" t="s">
        <v>14</v>
      </c>
      <c r="B414" s="39"/>
      <c r="C414" s="24" t="s">
        <v>385</v>
      </c>
      <c r="D414" s="40" t="s">
        <v>720</v>
      </c>
      <c r="E414" s="39" t="s">
        <v>721</v>
      </c>
      <c r="F414"/>
    </row>
    <row r="415" spans="1:12">
      <c r="A415" s="33" t="s">
        <v>405</v>
      </c>
      <c r="B415" s="37" t="s">
        <v>411</v>
      </c>
      <c r="C415" s="28" t="s">
        <v>390</v>
      </c>
      <c r="D415" s="38" t="s">
        <v>722</v>
      </c>
      <c r="E415" s="37" t="s">
        <v>723</v>
      </c>
      <c r="F415" s="5" t="s">
        <v>5</v>
      </c>
    </row>
    <row r="416" spans="1:12">
      <c r="A416" s="33" t="s">
        <v>405</v>
      </c>
      <c r="B416" s="37" t="s">
        <v>411</v>
      </c>
      <c r="C416" s="28" t="s">
        <v>424</v>
      </c>
      <c r="D416" s="38" t="s">
        <v>724</v>
      </c>
      <c r="E416" s="37" t="s">
        <v>725</v>
      </c>
      <c r="F416" s="5" t="s">
        <v>5</v>
      </c>
    </row>
    <row r="417" spans="1:12">
      <c r="A417" s="33" t="s">
        <v>405</v>
      </c>
      <c r="B417" s="37" t="s">
        <v>411</v>
      </c>
      <c r="C417" s="28" t="s">
        <v>424</v>
      </c>
      <c r="D417" s="38" t="s">
        <v>726</v>
      </c>
      <c r="E417" s="37" t="s">
        <v>727</v>
      </c>
      <c r="F417" s="5" t="s">
        <v>5</v>
      </c>
    </row>
    <row r="418" spans="1:12">
      <c r="A418" s="24" t="s">
        <v>14</v>
      </c>
      <c r="B418" s="39"/>
      <c r="C418" s="24" t="s">
        <v>385</v>
      </c>
      <c r="D418" s="40" t="s">
        <v>728</v>
      </c>
      <c r="E418" s="39" t="s">
        <v>729</v>
      </c>
      <c r="F418"/>
    </row>
    <row r="419" spans="1:12">
      <c r="A419" s="33" t="s">
        <v>405</v>
      </c>
      <c r="B419" s="37" t="s">
        <v>411</v>
      </c>
      <c r="C419" s="28" t="s">
        <v>390</v>
      </c>
      <c r="D419" s="38" t="s">
        <v>730</v>
      </c>
      <c r="E419" s="37" t="s">
        <v>731</v>
      </c>
      <c r="F419" s="5" t="s">
        <v>5</v>
      </c>
    </row>
    <row r="420" spans="1:12">
      <c r="A420" s="33" t="s">
        <v>405</v>
      </c>
      <c r="B420" s="37" t="s">
        <v>411</v>
      </c>
      <c r="C420" s="28" t="s">
        <v>424</v>
      </c>
      <c r="D420" s="38" t="s">
        <v>732</v>
      </c>
      <c r="E420" s="37" t="s">
        <v>733</v>
      </c>
      <c r="F420" s="5" t="s">
        <v>5</v>
      </c>
    </row>
    <row r="421" spans="1:12">
      <c r="A421" s="33" t="s">
        <v>405</v>
      </c>
      <c r="B421" s="37" t="s">
        <v>411</v>
      </c>
      <c r="C421" s="28" t="s">
        <v>424</v>
      </c>
      <c r="D421" s="38" t="s">
        <v>734</v>
      </c>
      <c r="E421" s="37" t="s">
        <v>735</v>
      </c>
      <c r="F421" s="5" t="s">
        <v>5</v>
      </c>
    </row>
    <row r="422" spans="1:12">
      <c r="A422" s="24" t="s">
        <v>14</v>
      </c>
      <c r="B422" s="39"/>
      <c r="C422" s="24" t="s">
        <v>385</v>
      </c>
      <c r="D422" s="40" t="s">
        <v>736</v>
      </c>
      <c r="E422" s="39" t="s">
        <v>737</v>
      </c>
      <c r="F422"/>
    </row>
    <row r="423" spans="1:12">
      <c r="A423" s="24" t="s">
        <v>14</v>
      </c>
      <c r="B423" s="39"/>
      <c r="C423" s="24" t="s">
        <v>385</v>
      </c>
      <c r="D423" s="40" t="s">
        <v>738</v>
      </c>
      <c r="E423" s="39" t="s">
        <v>739</v>
      </c>
      <c r="F423"/>
    </row>
    <row r="424" spans="1:12">
      <c r="A424" s="24" t="s">
        <v>14</v>
      </c>
      <c r="B424" s="39"/>
      <c r="C424" s="24" t="s">
        <v>385</v>
      </c>
      <c r="D424" s="40" t="s">
        <v>740</v>
      </c>
      <c r="E424" s="39" t="s">
        <v>741</v>
      </c>
      <c r="F424"/>
    </row>
    <row r="425" spans="1:12">
      <c r="A425" s="33" t="s">
        <v>405</v>
      </c>
      <c r="B425" s="35" t="s">
        <v>742</v>
      </c>
      <c r="C425" s="26" t="s">
        <v>388</v>
      </c>
      <c r="D425" s="34" t="s">
        <v>743</v>
      </c>
      <c r="E425" s="35" t="s">
        <v>744</v>
      </c>
      <c r="F425" s="5" t="s">
        <v>5</v>
      </c>
    </row>
    <row r="426" spans="1:12">
      <c r="A426" s="33" t="s">
        <v>405</v>
      </c>
      <c r="B426" s="35" t="s">
        <v>745</v>
      </c>
      <c r="C426" s="26" t="s">
        <v>388</v>
      </c>
      <c r="D426" s="34" t="s">
        <v>746</v>
      </c>
      <c r="E426" s="35" t="s">
        <v>747</v>
      </c>
      <c r="F426" s="5" t="s">
        <v>5</v>
      </c>
    </row>
    <row r="427" spans="1:12">
      <c r="A427" s="24" t="s">
        <v>14</v>
      </c>
      <c r="B427" s="39"/>
      <c r="C427" s="24" t="s">
        <v>385</v>
      </c>
      <c r="D427" s="40" t="s">
        <v>748</v>
      </c>
      <c r="E427" s="39" t="s">
        <v>749</v>
      </c>
      <c r="F427"/>
      <c r="K427" s="30"/>
      <c r="L427" s="30"/>
    </row>
    <row r="428" spans="1:12">
      <c r="A428" s="33" t="s">
        <v>405</v>
      </c>
      <c r="B428" s="37" t="s">
        <v>411</v>
      </c>
      <c r="C428" s="28" t="s">
        <v>390</v>
      </c>
      <c r="D428" s="38" t="s">
        <v>750</v>
      </c>
      <c r="E428" s="37" t="s">
        <v>751</v>
      </c>
      <c r="F428" s="5" t="s">
        <v>5</v>
      </c>
      <c r="K428" s="30"/>
      <c r="L428" s="30"/>
    </row>
    <row r="429" spans="1:12">
      <c r="A429" s="33" t="s">
        <v>405</v>
      </c>
      <c r="B429" s="37" t="s">
        <v>411</v>
      </c>
      <c r="C429" s="28" t="s">
        <v>424</v>
      </c>
      <c r="D429" s="38" t="s">
        <v>752</v>
      </c>
      <c r="E429" s="37" t="s">
        <v>753</v>
      </c>
      <c r="F429" s="5" t="s">
        <v>5</v>
      </c>
    </row>
    <row r="430" spans="1:12">
      <c r="A430" s="33" t="s">
        <v>405</v>
      </c>
      <c r="B430" s="37" t="s">
        <v>411</v>
      </c>
      <c r="C430" s="28" t="s">
        <v>424</v>
      </c>
      <c r="D430" s="38" t="s">
        <v>754</v>
      </c>
      <c r="E430" s="37" t="s">
        <v>755</v>
      </c>
      <c r="F430" s="5" t="s">
        <v>5</v>
      </c>
    </row>
    <row r="431" spans="1:12">
      <c r="A431" s="33" t="s">
        <v>405</v>
      </c>
      <c r="B431" s="37" t="s">
        <v>411</v>
      </c>
      <c r="C431" s="28" t="s">
        <v>390</v>
      </c>
      <c r="D431" s="38" t="s">
        <v>756</v>
      </c>
      <c r="E431" s="37" t="s">
        <v>757</v>
      </c>
      <c r="F431" s="5" t="s">
        <v>5</v>
      </c>
    </row>
    <row r="432" spans="1:12">
      <c r="A432" s="33" t="s">
        <v>405</v>
      </c>
      <c r="B432" s="37" t="s">
        <v>411</v>
      </c>
      <c r="C432" s="28" t="s">
        <v>390</v>
      </c>
      <c r="D432" s="38" t="s">
        <v>758</v>
      </c>
      <c r="E432" s="37" t="s">
        <v>759</v>
      </c>
      <c r="F432" s="5" t="s">
        <v>5</v>
      </c>
    </row>
    <row r="433" spans="1:12">
      <c r="A433" s="33" t="s">
        <v>405</v>
      </c>
      <c r="B433" s="35" t="s">
        <v>760</v>
      </c>
      <c r="C433" s="26" t="s">
        <v>388</v>
      </c>
      <c r="D433" s="34" t="s">
        <v>761</v>
      </c>
      <c r="E433" s="35" t="s">
        <v>762</v>
      </c>
      <c r="F433" s="5" t="s">
        <v>5</v>
      </c>
    </row>
    <row r="434" spans="1:12">
      <c r="A434" s="33" t="s">
        <v>405</v>
      </c>
      <c r="B434" s="37" t="s">
        <v>411</v>
      </c>
      <c r="C434" s="28" t="s">
        <v>390</v>
      </c>
      <c r="D434" s="38" t="s">
        <v>763</v>
      </c>
      <c r="E434" s="37" t="s">
        <v>764</v>
      </c>
      <c r="F434" s="5" t="s">
        <v>5</v>
      </c>
    </row>
    <row r="435" spans="1:12">
      <c r="A435" s="33" t="s">
        <v>405</v>
      </c>
      <c r="B435" s="37" t="s">
        <v>411</v>
      </c>
      <c r="C435" s="28" t="s">
        <v>390</v>
      </c>
      <c r="D435" s="38" t="s">
        <v>765</v>
      </c>
      <c r="E435" s="37" t="s">
        <v>766</v>
      </c>
      <c r="F435" s="5" t="s">
        <v>5</v>
      </c>
    </row>
    <row r="436" spans="1:12">
      <c r="A436" s="24" t="s">
        <v>14</v>
      </c>
      <c r="B436" s="39" t="s">
        <v>767</v>
      </c>
      <c r="C436" s="24" t="s">
        <v>385</v>
      </c>
      <c r="D436" s="40" t="s">
        <v>768</v>
      </c>
      <c r="E436" s="39" t="s">
        <v>769</v>
      </c>
      <c r="F436"/>
    </row>
    <row r="437" spans="1:12">
      <c r="A437" s="6" t="s">
        <v>770</v>
      </c>
      <c r="B437" s="17"/>
      <c r="C437" s="18" t="s">
        <v>380</v>
      </c>
      <c r="D437" s="36" t="s">
        <v>771</v>
      </c>
      <c r="E437" s="17" t="s">
        <v>772</v>
      </c>
      <c r="F437" s="5" t="s">
        <v>5</v>
      </c>
    </row>
    <row r="438" spans="1:12">
      <c r="A438" s="6" t="s">
        <v>770</v>
      </c>
      <c r="B438" s="17"/>
      <c r="C438" s="18" t="s">
        <v>380</v>
      </c>
      <c r="D438" s="36" t="s">
        <v>773</v>
      </c>
      <c r="E438" s="17" t="s">
        <v>774</v>
      </c>
      <c r="F438" s="5" t="s">
        <v>5</v>
      </c>
      <c r="K438" s="30"/>
    </row>
    <row r="439" spans="1:12">
      <c r="A439" s="32" t="s">
        <v>14</v>
      </c>
      <c r="C439" s="32" t="s">
        <v>395</v>
      </c>
      <c r="D439" s="45" t="s">
        <v>775</v>
      </c>
      <c r="E439" s="45" t="s">
        <v>776</v>
      </c>
      <c r="F439" s="24"/>
    </row>
    <row r="440" spans="1:12">
      <c r="A440" s="24" t="s">
        <v>14</v>
      </c>
      <c r="B440" s="39"/>
      <c r="C440" s="24" t="s">
        <v>385</v>
      </c>
      <c r="D440" s="40" t="s">
        <v>777</v>
      </c>
      <c r="E440" s="39" t="s">
        <v>778</v>
      </c>
      <c r="F440"/>
      <c r="K440" s="30"/>
    </row>
    <row r="441" spans="1:12">
      <c r="A441" s="32" t="s">
        <v>14</v>
      </c>
      <c r="C441" s="32" t="s">
        <v>395</v>
      </c>
      <c r="D441" s="45" t="s">
        <v>779</v>
      </c>
      <c r="E441" s="45" t="s">
        <v>780</v>
      </c>
      <c r="F441"/>
      <c r="K441" s="30"/>
    </row>
    <row r="442" spans="1:12">
      <c r="A442" s="32" t="s">
        <v>14</v>
      </c>
      <c r="C442" s="32" t="s">
        <v>395</v>
      </c>
      <c r="D442" s="45" t="s">
        <v>781</v>
      </c>
      <c r="E442" s="45" t="s">
        <v>782</v>
      </c>
      <c r="F442"/>
    </row>
    <row r="443" spans="1:12">
      <c r="A443" s="33" t="s">
        <v>405</v>
      </c>
      <c r="B443" s="17"/>
      <c r="C443" s="18" t="s">
        <v>380</v>
      </c>
      <c r="D443" s="36" t="s">
        <v>783</v>
      </c>
      <c r="E443" s="17" t="s">
        <v>784</v>
      </c>
      <c r="F443" s="5" t="s">
        <v>5</v>
      </c>
    </row>
    <row r="444" spans="1:12">
      <c r="A444" s="24" t="s">
        <v>14</v>
      </c>
      <c r="B444" s="39" t="s">
        <v>785</v>
      </c>
      <c r="C444" s="24" t="s">
        <v>385</v>
      </c>
      <c r="D444" s="40" t="s">
        <v>786</v>
      </c>
      <c r="E444" s="39" t="s">
        <v>787</v>
      </c>
      <c r="F444"/>
    </row>
    <row r="445" spans="1:12">
      <c r="A445" s="24" t="s">
        <v>14</v>
      </c>
      <c r="B445" s="39"/>
      <c r="C445" s="24" t="s">
        <v>385</v>
      </c>
      <c r="D445" s="40" t="s">
        <v>788</v>
      </c>
      <c r="E445" s="39" t="s">
        <v>789</v>
      </c>
      <c r="F445"/>
    </row>
    <row r="446" spans="1:12">
      <c r="A446" s="24" t="s">
        <v>14</v>
      </c>
      <c r="C446" s="24" t="s">
        <v>385</v>
      </c>
      <c r="D446" s="40" t="s">
        <v>790</v>
      </c>
      <c r="E446" s="39" t="s">
        <v>791</v>
      </c>
      <c r="F446"/>
    </row>
    <row r="447" spans="1:12">
      <c r="A447" s="24" t="s">
        <v>14</v>
      </c>
      <c r="C447" s="24" t="s">
        <v>385</v>
      </c>
      <c r="D447" s="40" t="s">
        <v>792</v>
      </c>
      <c r="E447" s="39" t="s">
        <v>793</v>
      </c>
      <c r="F447"/>
    </row>
    <row r="448" spans="1:12">
      <c r="A448" s="24" t="s">
        <v>14</v>
      </c>
      <c r="B448" s="39"/>
      <c r="C448" s="24" t="s">
        <v>385</v>
      </c>
      <c r="D448" s="40" t="s">
        <v>794</v>
      </c>
      <c r="E448" s="39" t="s">
        <v>795</v>
      </c>
      <c r="F448"/>
      <c r="K448" s="30"/>
      <c r="L448" s="30"/>
    </row>
    <row r="449" spans="1:6">
      <c r="A449" s="6" t="s">
        <v>14</v>
      </c>
      <c r="B449" s="17"/>
      <c r="C449" s="18" t="s">
        <v>380</v>
      </c>
      <c r="D449" s="36" t="s">
        <v>796</v>
      </c>
      <c r="E449" s="17" t="s">
        <v>797</v>
      </c>
      <c r="F449" s="5" t="s">
        <v>5</v>
      </c>
    </row>
    <row r="450" spans="1:6">
      <c r="A450" s="33" t="s">
        <v>405</v>
      </c>
      <c r="B450" s="37" t="s">
        <v>411</v>
      </c>
      <c r="C450" s="28" t="s">
        <v>390</v>
      </c>
      <c r="D450" s="38" t="s">
        <v>798</v>
      </c>
      <c r="E450" s="37" t="s">
        <v>799</v>
      </c>
      <c r="F450" s="5" t="s">
        <v>5</v>
      </c>
    </row>
    <row r="451" spans="1:6">
      <c r="A451" s="33" t="s">
        <v>405</v>
      </c>
      <c r="B451" s="34" t="s">
        <v>800</v>
      </c>
      <c r="C451" s="26" t="s">
        <v>388</v>
      </c>
      <c r="D451" s="34" t="s">
        <v>801</v>
      </c>
      <c r="E451" s="35" t="s">
        <v>802</v>
      </c>
      <c r="F451" s="5" t="s">
        <v>5</v>
      </c>
    </row>
    <row r="452" spans="1:6">
      <c r="A452" s="24" t="s">
        <v>14</v>
      </c>
      <c r="B452" s="39"/>
      <c r="C452" s="24" t="s">
        <v>385</v>
      </c>
      <c r="D452" s="40" t="s">
        <v>803</v>
      </c>
      <c r="E452" s="39" t="s">
        <v>804</v>
      </c>
      <c r="F452"/>
    </row>
    <row r="453" spans="1:6">
      <c r="A453" s="24" t="s">
        <v>14</v>
      </c>
      <c r="B453" s="39"/>
      <c r="C453" s="24" t="s">
        <v>385</v>
      </c>
      <c r="D453" s="40" t="s">
        <v>805</v>
      </c>
      <c r="E453" s="39" t="s">
        <v>806</v>
      </c>
      <c r="F453"/>
    </row>
    <row r="454" spans="1:6">
      <c r="A454" s="24" t="s">
        <v>14</v>
      </c>
      <c r="B454" s="39"/>
      <c r="C454" s="24" t="s">
        <v>385</v>
      </c>
      <c r="D454" s="40" t="s">
        <v>800</v>
      </c>
      <c r="E454" s="39" t="s">
        <v>807</v>
      </c>
      <c r="F454"/>
    </row>
    <row r="455" spans="1:6">
      <c r="A455" s="33" t="s">
        <v>405</v>
      </c>
      <c r="B455" s="37" t="s">
        <v>411</v>
      </c>
      <c r="C455" s="28" t="s">
        <v>390</v>
      </c>
      <c r="D455" s="38" t="s">
        <v>808</v>
      </c>
      <c r="E455" s="37" t="s">
        <v>809</v>
      </c>
      <c r="F455" s="5" t="s">
        <v>5</v>
      </c>
    </row>
    <row r="456" spans="1:6">
      <c r="A456" s="33" t="s">
        <v>405</v>
      </c>
      <c r="B456" s="37" t="s">
        <v>411</v>
      </c>
      <c r="C456" s="28" t="s">
        <v>390</v>
      </c>
      <c r="D456" s="38" t="s">
        <v>810</v>
      </c>
      <c r="E456" s="37" t="s">
        <v>811</v>
      </c>
      <c r="F456" s="5" t="s">
        <v>5</v>
      </c>
    </row>
    <row r="457" spans="1:6">
      <c r="A457" s="6" t="s">
        <v>770</v>
      </c>
      <c r="B457" s="17" t="s">
        <v>411</v>
      </c>
      <c r="C457" s="18" t="s">
        <v>380</v>
      </c>
      <c r="D457" s="36" t="s">
        <v>812</v>
      </c>
      <c r="E457" s="17" t="s">
        <v>813</v>
      </c>
      <c r="F457" s="5" t="s">
        <v>5</v>
      </c>
    </row>
    <row r="458" spans="1:6">
      <c r="A458" s="32" t="s">
        <v>14</v>
      </c>
      <c r="B458" s="46" t="s">
        <v>411</v>
      </c>
      <c r="C458" s="32" t="s">
        <v>395</v>
      </c>
      <c r="D458" s="45" t="s">
        <v>814</v>
      </c>
      <c r="E458" s="46" t="s">
        <v>815</v>
      </c>
      <c r="F458"/>
    </row>
    <row r="459" spans="1:6">
      <c r="A459" s="6" t="s">
        <v>770</v>
      </c>
      <c r="B459" s="17" t="s">
        <v>411</v>
      </c>
      <c r="C459" s="18" t="s">
        <v>380</v>
      </c>
      <c r="D459" s="36" t="s">
        <v>816</v>
      </c>
      <c r="E459" s="17" t="s">
        <v>817</v>
      </c>
      <c r="F459" s="5" t="s">
        <v>5</v>
      </c>
    </row>
    <row r="460" spans="1:6">
      <c r="A460" s="6" t="s">
        <v>770</v>
      </c>
      <c r="B460" s="17" t="s">
        <v>411</v>
      </c>
      <c r="C460" s="18" t="s">
        <v>380</v>
      </c>
      <c r="D460" s="36" t="s">
        <v>818</v>
      </c>
      <c r="E460" s="17" t="s">
        <v>819</v>
      </c>
      <c r="F460" s="5" t="s">
        <v>5</v>
      </c>
    </row>
    <row r="461" spans="1:6">
      <c r="A461" s="6" t="s">
        <v>770</v>
      </c>
      <c r="B461" s="17" t="s">
        <v>411</v>
      </c>
      <c r="C461" s="18" t="s">
        <v>380</v>
      </c>
      <c r="D461" s="36" t="s">
        <v>820</v>
      </c>
      <c r="E461" s="17" t="s">
        <v>821</v>
      </c>
      <c r="F461" s="5" t="s">
        <v>5</v>
      </c>
    </row>
    <row r="462" spans="1:6">
      <c r="A462" s="6" t="s">
        <v>770</v>
      </c>
      <c r="B462" s="17" t="s">
        <v>411</v>
      </c>
      <c r="C462" s="18" t="s">
        <v>380</v>
      </c>
      <c r="D462" s="36" t="s">
        <v>822</v>
      </c>
      <c r="E462" s="17" t="s">
        <v>823</v>
      </c>
      <c r="F462" s="5" t="s">
        <v>5</v>
      </c>
    </row>
    <row r="463" spans="1:6">
      <c r="A463" s="6" t="s">
        <v>770</v>
      </c>
      <c r="B463" s="17" t="s">
        <v>411</v>
      </c>
      <c r="C463" s="18" t="s">
        <v>380</v>
      </c>
      <c r="D463" s="36" t="s">
        <v>824</v>
      </c>
      <c r="E463" s="17" t="s">
        <v>825</v>
      </c>
      <c r="F463" s="5" t="s">
        <v>5</v>
      </c>
    </row>
    <row r="464" spans="1:6">
      <c r="A464" s="6" t="s">
        <v>770</v>
      </c>
      <c r="B464" s="17" t="s">
        <v>411</v>
      </c>
      <c r="C464" s="18" t="s">
        <v>380</v>
      </c>
      <c r="D464" s="36" t="s">
        <v>826</v>
      </c>
      <c r="E464" s="17" t="s">
        <v>827</v>
      </c>
      <c r="F464" s="5" t="s">
        <v>5</v>
      </c>
    </row>
    <row r="465" spans="1:12">
      <c r="A465" s="6" t="s">
        <v>770</v>
      </c>
      <c r="B465" s="17" t="s">
        <v>411</v>
      </c>
      <c r="C465" s="18" t="s">
        <v>380</v>
      </c>
      <c r="D465" s="36" t="s">
        <v>828</v>
      </c>
      <c r="E465" s="17" t="s">
        <v>829</v>
      </c>
      <c r="F465" s="5" t="s">
        <v>5</v>
      </c>
      <c r="L465" s="30"/>
    </row>
    <row r="466" spans="1:12">
      <c r="A466" s="6" t="s">
        <v>770</v>
      </c>
      <c r="B466" s="17" t="s">
        <v>411</v>
      </c>
      <c r="C466" s="18" t="s">
        <v>380</v>
      </c>
      <c r="D466" s="36" t="s">
        <v>830</v>
      </c>
      <c r="E466" s="17" t="s">
        <v>831</v>
      </c>
      <c r="F466" s="5" t="s">
        <v>5</v>
      </c>
    </row>
    <row r="467" spans="1:12">
      <c r="A467" s="6" t="s">
        <v>770</v>
      </c>
      <c r="B467" s="17" t="s">
        <v>411</v>
      </c>
      <c r="C467" s="18" t="s">
        <v>380</v>
      </c>
      <c r="D467" s="36" t="s">
        <v>832</v>
      </c>
      <c r="E467" s="17" t="s">
        <v>833</v>
      </c>
      <c r="F467" s="5" t="s">
        <v>5</v>
      </c>
    </row>
    <row r="468" spans="1:12">
      <c r="A468" s="6" t="s">
        <v>770</v>
      </c>
      <c r="B468" s="17" t="s">
        <v>411</v>
      </c>
      <c r="C468" s="18" t="s">
        <v>380</v>
      </c>
      <c r="D468" s="36" t="s">
        <v>834</v>
      </c>
      <c r="E468" s="17" t="s">
        <v>835</v>
      </c>
      <c r="F468" s="5" t="s">
        <v>5</v>
      </c>
    </row>
    <row r="469" spans="1:12">
      <c r="A469" s="33" t="s">
        <v>405</v>
      </c>
      <c r="B469" s="37" t="s">
        <v>411</v>
      </c>
      <c r="C469" s="28" t="s">
        <v>390</v>
      </c>
      <c r="D469" s="38" t="s">
        <v>836</v>
      </c>
      <c r="E469" s="37" t="s">
        <v>837</v>
      </c>
      <c r="F469" s="5" t="s">
        <v>5</v>
      </c>
    </row>
    <row r="470" spans="1:12">
      <c r="A470" s="24" t="s">
        <v>14</v>
      </c>
      <c r="B470" s="39"/>
      <c r="C470" s="24" t="s">
        <v>385</v>
      </c>
      <c r="D470" s="40" t="s">
        <v>838</v>
      </c>
      <c r="E470" s="39" t="s">
        <v>839</v>
      </c>
      <c r="F470"/>
    </row>
    <row r="471" spans="1:12">
      <c r="A471" s="33" t="s">
        <v>405</v>
      </c>
      <c r="B471" s="35" t="s">
        <v>840</v>
      </c>
      <c r="C471" s="26" t="s">
        <v>388</v>
      </c>
      <c r="D471" s="34" t="s">
        <v>841</v>
      </c>
      <c r="E471" s="35" t="s">
        <v>842</v>
      </c>
      <c r="F471" s="5" t="s">
        <v>5</v>
      </c>
    </row>
    <row r="472" spans="1:12">
      <c r="A472" s="33" t="s">
        <v>405</v>
      </c>
      <c r="B472" s="44" t="s">
        <v>411</v>
      </c>
      <c r="C472" s="22" t="s">
        <v>383</v>
      </c>
      <c r="D472" s="43" t="s">
        <v>843</v>
      </c>
      <c r="E472" s="44" t="s">
        <v>844</v>
      </c>
      <c r="F472" s="5" t="s">
        <v>5</v>
      </c>
    </row>
    <row r="473" spans="1:12">
      <c r="A473" s="33" t="s">
        <v>405</v>
      </c>
      <c r="B473" s="17" t="s">
        <v>411</v>
      </c>
      <c r="C473" s="18" t="s">
        <v>380</v>
      </c>
      <c r="D473" s="36" t="s">
        <v>845</v>
      </c>
      <c r="E473" s="17" t="s">
        <v>846</v>
      </c>
      <c r="F473" s="5" t="s">
        <v>5</v>
      </c>
    </row>
    <row r="474" spans="1:12">
      <c r="A474" s="24" t="s">
        <v>14</v>
      </c>
      <c r="B474" s="39"/>
      <c r="C474" s="24" t="s">
        <v>385</v>
      </c>
      <c r="D474" s="40" t="s">
        <v>847</v>
      </c>
      <c r="E474" s="39" t="s">
        <v>848</v>
      </c>
      <c r="F474"/>
    </row>
    <row r="475" spans="1:12">
      <c r="A475" s="33" t="s">
        <v>405</v>
      </c>
      <c r="B475" s="35" t="s">
        <v>849</v>
      </c>
      <c r="C475" s="26" t="s">
        <v>388</v>
      </c>
      <c r="D475" s="34" t="s">
        <v>850</v>
      </c>
      <c r="E475" s="35" t="s">
        <v>851</v>
      </c>
      <c r="F475"/>
    </row>
    <row r="476" spans="1:12">
      <c r="F476"/>
    </row>
    <row r="477" spans="1:12">
      <c r="F477"/>
    </row>
    <row r="478" spans="1:12">
      <c r="F478"/>
    </row>
    <row r="479" spans="1:12">
      <c r="F479"/>
    </row>
    <row r="480" spans="1:12">
      <c r="F480"/>
    </row>
    <row r="481" spans="6:6">
      <c r="F481"/>
    </row>
  </sheetData>
  <mergeCells count="1">
    <mergeCell ref="B2:D2"/>
  </mergeCells>
  <conditionalFormatting sqref="F176:F216 F108:F140 F29:F71 F146:F171 F75:F104">
    <cfRule type="containsText" dxfId="1" priority="1" operator="containsText" text="N">
      <formula>NOT(ISERROR(SEARCH("N",F29)))</formula>
    </cfRule>
    <cfRule type="containsText" dxfId="0" priority="2" operator="containsText" text="Y">
      <formula>NOT(ISERROR(SEARCH("Y",F29)))</formula>
    </cfRule>
  </conditionalFormatting>
  <pageMargins left="0.70866141732283472" right="0.70866141732283472" top="0.74803149606299213" bottom="0.74803149606299213" header="0.31496062992125984" footer="0.31496062992125984"/>
  <pageSetup paperSize="9" scale="49" fitToHeight="7"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mfx_masterdl_230226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Stevenson</dc:creator>
  <cp:lastModifiedBy>Dave Stevenson</cp:lastModifiedBy>
  <dcterms:created xsi:type="dcterms:W3CDTF">2023-02-26T12:08:39Z</dcterms:created>
  <dcterms:modified xsi:type="dcterms:W3CDTF">2024-01-02T16:03:09Z</dcterms:modified>
</cp:coreProperties>
</file>